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7365"/>
  </bookViews>
  <sheets>
    <sheet name="AGE WISE STATISTICS" sheetId="2" r:id="rId1"/>
  </sheets>
  <calcPr calcId="124519"/>
</workbook>
</file>

<file path=xl/calcChain.xml><?xml version="1.0" encoding="utf-8"?>
<calcChain xmlns="http://schemas.openxmlformats.org/spreadsheetml/2006/main">
  <c r="AU16" i="2"/>
  <c r="AU15"/>
  <c r="AU14"/>
  <c r="AU13"/>
  <c r="AU12"/>
  <c r="AU11"/>
  <c r="AU10"/>
  <c r="AU9"/>
  <c r="AU8"/>
  <c r="AR16"/>
  <c r="AR15"/>
  <c r="AR14"/>
  <c r="AR13"/>
  <c r="AR12"/>
  <c r="AR11"/>
  <c r="AR10"/>
  <c r="AR9"/>
  <c r="AR8"/>
  <c r="AO16"/>
  <c r="AO15"/>
  <c r="AO14"/>
  <c r="AO13"/>
  <c r="AO12"/>
  <c r="AO11"/>
  <c r="AO10"/>
  <c r="AO9"/>
  <c r="AO8"/>
  <c r="AL16"/>
  <c r="AL15"/>
  <c r="AL14"/>
  <c r="AL13"/>
  <c r="AL12"/>
  <c r="AL11"/>
  <c r="AL10"/>
  <c r="AL9"/>
  <c r="AL8"/>
  <c r="AI16"/>
  <c r="AI15"/>
  <c r="AI14"/>
  <c r="AI13"/>
  <c r="AI12"/>
  <c r="AI11"/>
  <c r="AI10"/>
  <c r="AI9"/>
  <c r="AI8"/>
  <c r="AF16"/>
  <c r="AF15"/>
  <c r="AF14"/>
  <c r="AF13"/>
  <c r="AF12"/>
  <c r="AF11"/>
  <c r="AF10"/>
  <c r="AF9"/>
  <c r="AF8"/>
  <c r="AC16"/>
  <c r="AC15"/>
  <c r="AC14"/>
  <c r="AC13"/>
  <c r="AC12"/>
  <c r="AC11"/>
  <c r="AC10"/>
  <c r="AC9"/>
  <c r="AC8"/>
  <c r="Z16"/>
  <c r="Z15"/>
  <c r="Z14"/>
  <c r="Z13"/>
  <c r="Z12"/>
  <c r="Z11"/>
  <c r="Z10"/>
  <c r="Z9"/>
  <c r="Z8"/>
  <c r="W16"/>
  <c r="W15"/>
  <c r="W14"/>
  <c r="W13"/>
  <c r="W12"/>
  <c r="W11"/>
  <c r="W10"/>
  <c r="W9"/>
  <c r="W8"/>
  <c r="T16"/>
  <c r="T15"/>
  <c r="T14"/>
  <c r="T13"/>
  <c r="T12"/>
  <c r="T11"/>
  <c r="T10"/>
  <c r="T9"/>
  <c r="T8"/>
  <c r="Q16"/>
  <c r="Q15"/>
  <c r="Q14"/>
  <c r="Q13"/>
  <c r="Q12"/>
  <c r="Q11"/>
  <c r="Q10"/>
  <c r="Q9"/>
  <c r="Q8"/>
  <c r="N16"/>
  <c r="N15"/>
  <c r="N14"/>
  <c r="N13"/>
  <c r="N12"/>
  <c r="N11"/>
  <c r="N10"/>
  <c r="N9"/>
  <c r="N8"/>
  <c r="K16"/>
  <c r="K15"/>
  <c r="K14"/>
  <c r="K13"/>
  <c r="K12"/>
  <c r="K11"/>
  <c r="K10"/>
  <c r="K9"/>
  <c r="K8"/>
  <c r="H16"/>
  <c r="H15"/>
  <c r="H14"/>
  <c r="H13"/>
  <c r="H12"/>
  <c r="H11"/>
  <c r="H10"/>
  <c r="H9"/>
  <c r="H8"/>
  <c r="E16"/>
  <c r="E15"/>
  <c r="E14"/>
  <c r="E13"/>
  <c r="E12"/>
  <c r="E11"/>
  <c r="E10"/>
  <c r="E9"/>
  <c r="E8"/>
  <c r="AS18"/>
  <c r="AT18"/>
  <c r="AU18" s="1"/>
  <c r="AP18"/>
  <c r="AQ18"/>
  <c r="AR18" s="1"/>
  <c r="AM18"/>
  <c r="AN18"/>
  <c r="AO18" s="1"/>
  <c r="AJ18"/>
  <c r="AK18"/>
  <c r="AL18" s="1"/>
  <c r="AG18"/>
  <c r="AH18"/>
  <c r="AI18" s="1"/>
  <c r="AD18"/>
  <c r="AE18"/>
  <c r="AF18" s="1"/>
  <c r="AA18"/>
  <c r="AB18"/>
  <c r="AC18" s="1"/>
  <c r="X18"/>
  <c r="Y18"/>
  <c r="Z18" s="1"/>
  <c r="U18"/>
  <c r="V18"/>
  <c r="W18" s="1"/>
  <c r="R18"/>
  <c r="S18"/>
  <c r="T18" s="1"/>
  <c r="O18"/>
  <c r="P18"/>
  <c r="Q18" s="1"/>
  <c r="L18"/>
  <c r="M18"/>
  <c r="N18" s="1"/>
  <c r="I18"/>
  <c r="J18"/>
  <c r="K18" s="1"/>
  <c r="F18"/>
  <c r="G18"/>
  <c r="H18" s="1"/>
  <c r="C18"/>
  <c r="D18"/>
  <c r="E18" s="1"/>
</calcChain>
</file>

<file path=xl/sharedStrings.xml><?xml version="1.0" encoding="utf-8"?>
<sst xmlns="http://schemas.openxmlformats.org/spreadsheetml/2006/main" count="99" uniqueCount="34">
  <si>
    <t>SRNO</t>
  </si>
  <si>
    <t>STATE</t>
  </si>
  <si>
    <t>SUCCESSFUL</t>
  </si>
  <si>
    <t>SUCCESS(%)</t>
  </si>
  <si>
    <t>NIOS-NLMA Assessment of Basic Literacy under Saakshar Bharat Programme</t>
  </si>
  <si>
    <t>MALE</t>
  </si>
  <si>
    <t>FEMALE</t>
  </si>
  <si>
    <t>APPEARED</t>
  </si>
  <si>
    <t>TOTAL</t>
  </si>
  <si>
    <t>SUCCESSFUL(%)</t>
  </si>
  <si>
    <t xml:space="preserve">AGE (26-35) </t>
  </si>
  <si>
    <t xml:space="preserve">AGE (15-25) </t>
  </si>
  <si>
    <t xml:space="preserve">AGE (36-45) </t>
  </si>
  <si>
    <t xml:space="preserve">AGE (46 - Above) </t>
  </si>
  <si>
    <t>001</t>
  </si>
  <si>
    <t>002</t>
  </si>
  <si>
    <t>NUCLEUS INFOTECH (P) LTD</t>
  </si>
  <si>
    <t>003</t>
  </si>
  <si>
    <t>KARNATAKA</t>
  </si>
  <si>
    <t>JHARKHAND</t>
  </si>
  <si>
    <t>TAMILNADU</t>
  </si>
  <si>
    <t>HARYANA</t>
  </si>
  <si>
    <t>004</t>
  </si>
  <si>
    <t>ARUNACHAL PRADESH</t>
  </si>
  <si>
    <t>CHHATTISHGARH</t>
  </si>
  <si>
    <t>HIMACHAL PRADESH</t>
  </si>
  <si>
    <t>MADHYA PRADESH</t>
  </si>
  <si>
    <t>005</t>
  </si>
  <si>
    <t>006</t>
  </si>
  <si>
    <t>007</t>
  </si>
  <si>
    <t>008</t>
  </si>
  <si>
    <t>009</t>
  </si>
  <si>
    <t>UTTAR PRADESH</t>
  </si>
  <si>
    <t>Age Wise Status Of Data NLMA Exam 20Th August 2017 as on dated 12-04-2018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</si>
</sst>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8" fillId="34" borderId="0" xfId="0" applyFont="1" applyFill="1"/>
    <xf numFmtId="0" fontId="16" fillId="33" borderId="12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/>
    <xf numFmtId="0" fontId="0" fillId="0" borderId="10" xfId="0" applyBorder="1"/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/>
    <xf numFmtId="0" fontId="19" fillId="0" borderId="0" xfId="0" applyFont="1" applyFill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NumberFormat="1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33" borderId="16" xfId="0" applyFont="1" applyFill="1" applyBorder="1" applyAlignment="1">
      <alignment horizontal="justify" vertical="center"/>
    </xf>
    <xf numFmtId="0" fontId="22" fillId="33" borderId="15" xfId="0" applyFont="1" applyFill="1" applyBorder="1" applyAlignment="1">
      <alignment horizontal="justify" vertical="center"/>
    </xf>
    <xf numFmtId="0" fontId="22" fillId="33" borderId="19" xfId="0" applyFont="1" applyFill="1" applyBorder="1" applyAlignment="1">
      <alignment horizontal="justify" vertic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60"/>
  <sheetViews>
    <sheetView tabSelected="1" topLeftCell="AL1" workbookViewId="0">
      <selection activeCell="AP7" sqref="AP7:AR7"/>
    </sheetView>
  </sheetViews>
  <sheetFormatPr defaultRowHeight="15"/>
  <cols>
    <col min="1" max="1" width="6.7109375" customWidth="1"/>
    <col min="2" max="2" width="22" customWidth="1"/>
    <col min="3" max="3" width="10.28515625" bestFit="1" customWidth="1"/>
    <col min="4" max="4" width="11.7109375" bestFit="1" customWidth="1"/>
    <col min="5" max="5" width="11.5703125" bestFit="1" customWidth="1"/>
    <col min="6" max="6" width="10.28515625" bestFit="1" customWidth="1"/>
    <col min="7" max="7" width="11.7109375" bestFit="1" customWidth="1"/>
    <col min="8" max="8" width="11.5703125" bestFit="1" customWidth="1"/>
    <col min="9" max="9" width="10.28515625" bestFit="1" customWidth="1"/>
    <col min="10" max="10" width="11.7109375" bestFit="1" customWidth="1"/>
    <col min="11" max="11" width="14.85546875" bestFit="1" customWidth="1"/>
    <col min="12" max="12" width="10.28515625" bestFit="1" customWidth="1"/>
    <col min="13" max="13" width="11.7109375" bestFit="1" customWidth="1"/>
    <col min="14" max="14" width="11.5703125" bestFit="1" customWidth="1"/>
    <col min="15" max="15" width="10.28515625" bestFit="1" customWidth="1"/>
    <col min="16" max="16" width="11.7109375" bestFit="1" customWidth="1"/>
    <col min="17" max="17" width="11.5703125" bestFit="1" customWidth="1"/>
    <col min="18" max="18" width="10.28515625" bestFit="1" customWidth="1"/>
    <col min="19" max="19" width="11.7109375" bestFit="1" customWidth="1"/>
    <col min="20" max="20" width="14.85546875" bestFit="1" customWidth="1"/>
    <col min="21" max="21" width="10.28515625" bestFit="1" customWidth="1"/>
    <col min="22" max="22" width="11.7109375" bestFit="1" customWidth="1"/>
    <col min="23" max="23" width="11.5703125" bestFit="1" customWidth="1"/>
    <col min="24" max="24" width="10.28515625" bestFit="1" customWidth="1"/>
    <col min="25" max="25" width="11.7109375" bestFit="1" customWidth="1"/>
    <col min="26" max="26" width="11.5703125" bestFit="1" customWidth="1"/>
    <col min="27" max="27" width="10.28515625" bestFit="1" customWidth="1"/>
    <col min="28" max="28" width="11.7109375" bestFit="1" customWidth="1"/>
    <col min="29" max="29" width="14.85546875" bestFit="1" customWidth="1"/>
    <col min="30" max="30" width="10.28515625" bestFit="1" customWidth="1"/>
    <col min="31" max="31" width="11.7109375" bestFit="1" customWidth="1"/>
    <col min="32" max="32" width="11.5703125" bestFit="1" customWidth="1"/>
    <col min="33" max="33" width="10.28515625" bestFit="1" customWidth="1"/>
    <col min="34" max="34" width="11.7109375" bestFit="1" customWidth="1"/>
    <col min="35" max="35" width="11.5703125" bestFit="1" customWidth="1"/>
    <col min="36" max="36" width="10.28515625" bestFit="1" customWidth="1"/>
    <col min="37" max="37" width="11.7109375" bestFit="1" customWidth="1"/>
    <col min="38" max="38" width="14.85546875" bestFit="1" customWidth="1"/>
    <col min="39" max="39" width="10.28515625" bestFit="1" customWidth="1"/>
    <col min="40" max="40" width="11.7109375" bestFit="1" customWidth="1"/>
    <col min="41" max="41" width="11.5703125" bestFit="1" customWidth="1"/>
    <col min="42" max="42" width="10.28515625" bestFit="1" customWidth="1"/>
    <col min="43" max="43" width="11.7109375" bestFit="1" customWidth="1"/>
    <col min="44" max="44" width="11.5703125" bestFit="1" customWidth="1"/>
    <col min="45" max="45" width="10.28515625" bestFit="1" customWidth="1"/>
    <col min="46" max="46" width="11.7109375" bestFit="1" customWidth="1"/>
    <col min="47" max="47" width="14.85546875" bestFit="1" customWidth="1"/>
    <col min="48" max="71" width="9.140625" style="6"/>
  </cols>
  <sheetData>
    <row r="2" spans="1:71" ht="24" customHeight="1">
      <c r="A2" s="10"/>
      <c r="B2" s="36" t="s">
        <v>16</v>
      </c>
      <c r="C2" s="19" t="s">
        <v>4</v>
      </c>
      <c r="D2" s="20"/>
      <c r="E2" s="20"/>
      <c r="F2" s="20"/>
      <c r="G2" s="20"/>
      <c r="H2" s="20"/>
      <c r="I2" s="20"/>
      <c r="J2" s="2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71" s="12" customFormat="1" ht="36.75" customHeight="1">
      <c r="A3" s="10"/>
      <c r="B3" s="10"/>
      <c r="C3" s="21" t="s">
        <v>33</v>
      </c>
      <c r="D3" s="21"/>
      <c r="E3" s="21"/>
      <c r="F3" s="21"/>
      <c r="G3" s="21"/>
      <c r="H3" s="21"/>
      <c r="I3" s="21"/>
      <c r="J3" s="2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19.5" customHeight="1">
      <c r="A4" s="28" t="s">
        <v>0</v>
      </c>
      <c r="B4" s="32" t="s">
        <v>1</v>
      </c>
      <c r="C4" s="24" t="s">
        <v>11</v>
      </c>
      <c r="D4" s="25"/>
      <c r="E4" s="25"/>
      <c r="F4" s="25" t="s">
        <v>11</v>
      </c>
      <c r="G4" s="25"/>
      <c r="H4" s="25"/>
      <c r="I4" s="25" t="s">
        <v>11</v>
      </c>
      <c r="J4" s="25"/>
      <c r="K4" s="27"/>
      <c r="L4" s="24" t="s">
        <v>10</v>
      </c>
      <c r="M4" s="25"/>
      <c r="N4" s="25"/>
      <c r="O4" s="25" t="s">
        <v>10</v>
      </c>
      <c r="P4" s="25"/>
      <c r="Q4" s="25"/>
      <c r="R4" s="25" t="s">
        <v>10</v>
      </c>
      <c r="S4" s="25"/>
      <c r="T4" s="27"/>
      <c r="U4" s="24" t="s">
        <v>12</v>
      </c>
      <c r="V4" s="25"/>
      <c r="W4" s="25"/>
      <c r="X4" s="25" t="s">
        <v>12</v>
      </c>
      <c r="Y4" s="25"/>
      <c r="Z4" s="25"/>
      <c r="AA4" s="25" t="s">
        <v>12</v>
      </c>
      <c r="AB4" s="25"/>
      <c r="AC4" s="27"/>
      <c r="AD4" s="24" t="s">
        <v>13</v>
      </c>
      <c r="AE4" s="25"/>
      <c r="AF4" s="25"/>
      <c r="AG4" s="25" t="s">
        <v>13</v>
      </c>
      <c r="AH4" s="25"/>
      <c r="AI4" s="25"/>
      <c r="AJ4" s="25" t="s">
        <v>13</v>
      </c>
      <c r="AK4" s="25"/>
      <c r="AL4" s="27"/>
      <c r="AM4" s="24" t="s">
        <v>8</v>
      </c>
      <c r="AN4" s="25"/>
      <c r="AO4" s="25"/>
      <c r="AP4" s="25" t="s">
        <v>8</v>
      </c>
      <c r="AQ4" s="25"/>
      <c r="AR4" s="25"/>
      <c r="AS4" s="25" t="s">
        <v>8</v>
      </c>
      <c r="AT4" s="25"/>
      <c r="AU4" s="27"/>
    </row>
    <row r="5" spans="1:71" ht="21" customHeight="1">
      <c r="A5" s="28"/>
      <c r="B5" s="33"/>
      <c r="C5" s="22" t="s">
        <v>5</v>
      </c>
      <c r="D5" s="23"/>
      <c r="E5" s="23"/>
      <c r="F5" s="23" t="s">
        <v>6</v>
      </c>
      <c r="G5" s="23"/>
      <c r="H5" s="23"/>
      <c r="I5" s="29"/>
      <c r="J5" s="30"/>
      <c r="K5" s="31"/>
      <c r="L5" s="22" t="s">
        <v>5</v>
      </c>
      <c r="M5" s="23"/>
      <c r="N5" s="23"/>
      <c r="O5" s="23" t="s">
        <v>6</v>
      </c>
      <c r="P5" s="23"/>
      <c r="Q5" s="23"/>
      <c r="R5" s="29"/>
      <c r="S5" s="30"/>
      <c r="T5" s="31"/>
      <c r="U5" s="22" t="s">
        <v>5</v>
      </c>
      <c r="V5" s="23"/>
      <c r="W5" s="23"/>
      <c r="X5" s="23" t="s">
        <v>6</v>
      </c>
      <c r="Y5" s="23"/>
      <c r="Z5" s="23"/>
      <c r="AA5" s="29"/>
      <c r="AB5" s="30"/>
      <c r="AC5" s="31"/>
      <c r="AD5" s="22" t="s">
        <v>5</v>
      </c>
      <c r="AE5" s="23"/>
      <c r="AF5" s="23"/>
      <c r="AG5" s="23" t="s">
        <v>6</v>
      </c>
      <c r="AH5" s="23"/>
      <c r="AI5" s="23"/>
      <c r="AJ5" s="29"/>
      <c r="AK5" s="30"/>
      <c r="AL5" s="31"/>
      <c r="AM5" s="22" t="s">
        <v>5</v>
      </c>
      <c r="AN5" s="23"/>
      <c r="AO5" s="23"/>
      <c r="AP5" s="23" t="s">
        <v>6</v>
      </c>
      <c r="AQ5" s="23"/>
      <c r="AR5" s="23"/>
      <c r="AS5" s="29"/>
      <c r="AT5" s="30"/>
      <c r="AU5" s="31"/>
    </row>
    <row r="6" spans="1:71" ht="20.25" customHeight="1">
      <c r="A6" s="28"/>
      <c r="B6" s="33"/>
      <c r="C6" s="4" t="s">
        <v>7</v>
      </c>
      <c r="D6" s="2" t="s">
        <v>2</v>
      </c>
      <c r="E6" s="2" t="s">
        <v>3</v>
      </c>
      <c r="F6" s="2" t="s">
        <v>7</v>
      </c>
      <c r="G6" s="2" t="s">
        <v>2</v>
      </c>
      <c r="H6" s="2" t="s">
        <v>3</v>
      </c>
      <c r="I6" s="23" t="s">
        <v>8</v>
      </c>
      <c r="J6" s="23"/>
      <c r="K6" s="26"/>
      <c r="L6" s="4" t="s">
        <v>7</v>
      </c>
      <c r="M6" s="2" t="s">
        <v>2</v>
      </c>
      <c r="N6" s="2" t="s">
        <v>3</v>
      </c>
      <c r="O6" s="2" t="s">
        <v>7</v>
      </c>
      <c r="P6" s="2" t="s">
        <v>2</v>
      </c>
      <c r="Q6" s="2" t="s">
        <v>3</v>
      </c>
      <c r="R6" s="23" t="s">
        <v>8</v>
      </c>
      <c r="S6" s="23"/>
      <c r="T6" s="26"/>
      <c r="U6" s="4" t="s">
        <v>7</v>
      </c>
      <c r="V6" s="2" t="s">
        <v>2</v>
      </c>
      <c r="W6" s="2" t="s">
        <v>3</v>
      </c>
      <c r="X6" s="2" t="s">
        <v>7</v>
      </c>
      <c r="Y6" s="2" t="s">
        <v>2</v>
      </c>
      <c r="Z6" s="2" t="s">
        <v>3</v>
      </c>
      <c r="AA6" s="23" t="s">
        <v>8</v>
      </c>
      <c r="AB6" s="23"/>
      <c r="AC6" s="26"/>
      <c r="AD6" s="4" t="s">
        <v>7</v>
      </c>
      <c r="AE6" s="2" t="s">
        <v>2</v>
      </c>
      <c r="AF6" s="2" t="s">
        <v>3</v>
      </c>
      <c r="AG6" s="2" t="s">
        <v>7</v>
      </c>
      <c r="AH6" s="2" t="s">
        <v>2</v>
      </c>
      <c r="AI6" s="2" t="s">
        <v>3</v>
      </c>
      <c r="AJ6" s="23" t="s">
        <v>8</v>
      </c>
      <c r="AK6" s="23"/>
      <c r="AL6" s="26"/>
      <c r="AM6" s="4" t="s">
        <v>7</v>
      </c>
      <c r="AN6" s="2" t="s">
        <v>2</v>
      </c>
      <c r="AO6" s="2" t="s">
        <v>3</v>
      </c>
      <c r="AP6" s="2" t="s">
        <v>7</v>
      </c>
      <c r="AQ6" s="2" t="s">
        <v>2</v>
      </c>
      <c r="AR6" s="2" t="s">
        <v>3</v>
      </c>
      <c r="AS6" s="23" t="s">
        <v>8</v>
      </c>
      <c r="AT6" s="23"/>
      <c r="AU6" s="26"/>
    </row>
    <row r="7" spans="1:71" ht="23.25" customHeight="1">
      <c r="A7" s="28"/>
      <c r="B7" s="34"/>
      <c r="C7" s="37"/>
      <c r="D7" s="30"/>
      <c r="E7" s="38"/>
      <c r="F7" s="29"/>
      <c r="G7" s="39"/>
      <c r="H7" s="40"/>
      <c r="I7" s="1" t="s">
        <v>7</v>
      </c>
      <c r="J7" s="1" t="s">
        <v>2</v>
      </c>
      <c r="K7" s="5" t="s">
        <v>9</v>
      </c>
      <c r="L7" s="37"/>
      <c r="M7" s="30"/>
      <c r="N7" s="38"/>
      <c r="O7" s="29"/>
      <c r="P7" s="39"/>
      <c r="Q7" s="40"/>
      <c r="R7" s="1" t="s">
        <v>7</v>
      </c>
      <c r="S7" s="1" t="s">
        <v>2</v>
      </c>
      <c r="T7" s="5" t="s">
        <v>9</v>
      </c>
      <c r="U7" s="37"/>
      <c r="V7" s="30"/>
      <c r="W7" s="38"/>
      <c r="X7" s="29"/>
      <c r="Y7" s="39"/>
      <c r="Z7" s="40"/>
      <c r="AA7" s="1" t="s">
        <v>7</v>
      </c>
      <c r="AB7" s="1" t="s">
        <v>2</v>
      </c>
      <c r="AC7" s="5" t="s">
        <v>9</v>
      </c>
      <c r="AD7" s="37"/>
      <c r="AE7" s="30"/>
      <c r="AF7" s="38"/>
      <c r="AG7" s="29"/>
      <c r="AH7" s="39"/>
      <c r="AI7" s="40"/>
      <c r="AJ7" s="1" t="s">
        <v>7</v>
      </c>
      <c r="AK7" s="1" t="s">
        <v>2</v>
      </c>
      <c r="AL7" s="5" t="s">
        <v>9</v>
      </c>
      <c r="AM7" s="37"/>
      <c r="AN7" s="30"/>
      <c r="AO7" s="38"/>
      <c r="AP7" s="29"/>
      <c r="AQ7" s="39"/>
      <c r="AR7" s="40"/>
      <c r="AS7" s="1" t="s">
        <v>7</v>
      </c>
      <c r="AT7" s="1" t="s">
        <v>2</v>
      </c>
      <c r="AU7" s="5" t="s">
        <v>9</v>
      </c>
    </row>
    <row r="8" spans="1:71" s="18" customFormat="1" ht="24" customHeight="1">
      <c r="A8" s="9" t="s">
        <v>14</v>
      </c>
      <c r="B8" s="35" t="s">
        <v>23</v>
      </c>
      <c r="C8" s="16">
        <v>583</v>
      </c>
      <c r="D8" s="16">
        <v>501</v>
      </c>
      <c r="E8" s="14">
        <f t="shared" ref="E8:E18" si="0">SUM(D8/C8*100)</f>
        <v>85.934819897084054</v>
      </c>
      <c r="F8" s="16">
        <v>866</v>
      </c>
      <c r="G8" s="16">
        <v>682</v>
      </c>
      <c r="H8" s="14">
        <f t="shared" ref="H8:H18" si="1">SUM(G8/F8*100)</f>
        <v>78.752886836027713</v>
      </c>
      <c r="I8" s="16">
        <v>1449</v>
      </c>
      <c r="J8" s="16">
        <v>1183</v>
      </c>
      <c r="K8" s="14">
        <f t="shared" ref="K8:K18" si="2">SUM(J8/I8*100)</f>
        <v>81.642512077294683</v>
      </c>
      <c r="L8" s="16">
        <v>995</v>
      </c>
      <c r="M8" s="16">
        <v>867</v>
      </c>
      <c r="N8" s="14">
        <f t="shared" ref="N8:N18" si="3">SUM(M8/L8*100)</f>
        <v>87.1356783919598</v>
      </c>
      <c r="O8" s="16">
        <v>1933</v>
      </c>
      <c r="P8" s="16">
        <v>1657</v>
      </c>
      <c r="Q8" s="14">
        <f t="shared" ref="Q8:Q18" si="4">SUM(P8/O8*100)</f>
        <v>85.721676151060535</v>
      </c>
      <c r="R8" s="16">
        <v>2928</v>
      </c>
      <c r="S8" s="16">
        <v>2524</v>
      </c>
      <c r="T8" s="14">
        <f t="shared" ref="T8:T18" si="5">SUM(S8/R8*100)</f>
        <v>86.202185792349724</v>
      </c>
      <c r="U8" s="16">
        <v>481</v>
      </c>
      <c r="V8" s="16">
        <v>421</v>
      </c>
      <c r="W8" s="14">
        <f t="shared" ref="W8:W18" si="6">SUM(V8/U8*100)</f>
        <v>87.525987525987532</v>
      </c>
      <c r="X8" s="16">
        <v>897</v>
      </c>
      <c r="Y8" s="16">
        <v>773</v>
      </c>
      <c r="Z8" s="14">
        <f t="shared" ref="Z8:Z18" si="7">SUM(Y8/X8*100)</f>
        <v>86.176142697881829</v>
      </c>
      <c r="AA8" s="16">
        <v>1378</v>
      </c>
      <c r="AB8" s="16">
        <v>1194</v>
      </c>
      <c r="AC8" s="14">
        <f t="shared" ref="AC8:AC18" si="8">SUM(AB8/AA8*100)</f>
        <v>86.647314949201743</v>
      </c>
      <c r="AD8" s="16">
        <v>320</v>
      </c>
      <c r="AE8" s="16">
        <v>273</v>
      </c>
      <c r="AF8" s="14">
        <f t="shared" ref="AF8:AF18" si="9">SUM(AE8/AD8*100)</f>
        <v>85.3125</v>
      </c>
      <c r="AG8" s="16">
        <v>473</v>
      </c>
      <c r="AH8" s="16">
        <v>401</v>
      </c>
      <c r="AI8" s="14">
        <f t="shared" ref="AI8:AI18" si="10">SUM(AH8/AG8*100)</f>
        <v>84.778012684989434</v>
      </c>
      <c r="AJ8" s="16">
        <v>793</v>
      </c>
      <c r="AK8" s="16">
        <v>674</v>
      </c>
      <c r="AL8" s="14">
        <f t="shared" ref="AL8:AL18" si="11">SUM(AK8/AJ8*100)</f>
        <v>84.9936948297604</v>
      </c>
      <c r="AM8" s="16">
        <v>2379</v>
      </c>
      <c r="AN8" s="16">
        <v>2062</v>
      </c>
      <c r="AO8" s="14">
        <f t="shared" ref="AO8:AO18" si="12">SUM(AN8/AM8*100)</f>
        <v>86.675073560319461</v>
      </c>
      <c r="AP8" s="16">
        <v>4169</v>
      </c>
      <c r="AQ8" s="16">
        <v>3513</v>
      </c>
      <c r="AR8" s="14">
        <f t="shared" ref="AR8:AR18" si="13">SUM(AQ8/AP8*100)</f>
        <v>84.264811705444956</v>
      </c>
      <c r="AS8" s="16">
        <v>6548</v>
      </c>
      <c r="AT8" s="16">
        <v>5575</v>
      </c>
      <c r="AU8" s="14">
        <f t="shared" ref="AU8:AU18" si="14">SUM(AT8/AS8*100)</f>
        <v>85.14050091631033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s="18" customFormat="1" ht="24" customHeight="1">
      <c r="A9" s="9" t="s">
        <v>15</v>
      </c>
      <c r="B9" s="35" t="s">
        <v>24</v>
      </c>
      <c r="C9" s="16">
        <v>1917</v>
      </c>
      <c r="D9" s="16">
        <v>1818</v>
      </c>
      <c r="E9" s="14">
        <f t="shared" si="0"/>
        <v>94.835680751173712</v>
      </c>
      <c r="F9" s="16">
        <v>3224</v>
      </c>
      <c r="G9" s="16">
        <v>3076</v>
      </c>
      <c r="H9" s="14">
        <f t="shared" si="1"/>
        <v>95.409429280397021</v>
      </c>
      <c r="I9" s="16">
        <v>5141</v>
      </c>
      <c r="J9" s="16">
        <v>4894</v>
      </c>
      <c r="K9" s="14">
        <f t="shared" si="2"/>
        <v>95.195487259288086</v>
      </c>
      <c r="L9" s="16">
        <v>5920</v>
      </c>
      <c r="M9" s="16">
        <v>5608</v>
      </c>
      <c r="N9" s="14">
        <f t="shared" si="3"/>
        <v>94.729729729729726</v>
      </c>
      <c r="O9" s="16">
        <v>13498</v>
      </c>
      <c r="P9" s="16">
        <v>12876</v>
      </c>
      <c r="Q9" s="14">
        <f t="shared" si="4"/>
        <v>95.391909912579649</v>
      </c>
      <c r="R9" s="16">
        <v>19418</v>
      </c>
      <c r="S9" s="16">
        <v>18484</v>
      </c>
      <c r="T9" s="14">
        <f t="shared" si="5"/>
        <v>95.190029869193523</v>
      </c>
      <c r="U9" s="16">
        <v>6823</v>
      </c>
      <c r="V9" s="16">
        <v>6502</v>
      </c>
      <c r="W9" s="14">
        <f t="shared" si="6"/>
        <v>95.295324637256343</v>
      </c>
      <c r="X9" s="16">
        <v>16104</v>
      </c>
      <c r="Y9" s="16">
        <v>15343</v>
      </c>
      <c r="Z9" s="14">
        <f t="shared" si="7"/>
        <v>95.274465971187283</v>
      </c>
      <c r="AA9" s="16">
        <v>22927</v>
      </c>
      <c r="AB9" s="16">
        <v>21845</v>
      </c>
      <c r="AC9" s="14">
        <f t="shared" si="8"/>
        <v>95.28067344179351</v>
      </c>
      <c r="AD9" s="16">
        <v>7041</v>
      </c>
      <c r="AE9" s="16">
        <v>6664</v>
      </c>
      <c r="AF9" s="14">
        <f t="shared" si="9"/>
        <v>94.645646925152676</v>
      </c>
      <c r="AG9" s="16">
        <v>13720</v>
      </c>
      <c r="AH9" s="16">
        <v>13114</v>
      </c>
      <c r="AI9" s="14">
        <f t="shared" si="10"/>
        <v>95.583090379008752</v>
      </c>
      <c r="AJ9" s="16">
        <v>20761</v>
      </c>
      <c r="AK9" s="16">
        <v>19778</v>
      </c>
      <c r="AL9" s="14">
        <f t="shared" si="11"/>
        <v>95.265160637734212</v>
      </c>
      <c r="AM9" s="16">
        <v>21701</v>
      </c>
      <c r="AN9" s="16">
        <v>20592</v>
      </c>
      <c r="AO9" s="14">
        <f t="shared" si="12"/>
        <v>94.889636422284681</v>
      </c>
      <c r="AP9" s="16">
        <v>46546</v>
      </c>
      <c r="AQ9" s="16">
        <v>44409</v>
      </c>
      <c r="AR9" s="14">
        <f t="shared" si="13"/>
        <v>95.408842865122679</v>
      </c>
      <c r="AS9" s="16">
        <v>68247</v>
      </c>
      <c r="AT9" s="16">
        <v>65001</v>
      </c>
      <c r="AU9" s="14">
        <f t="shared" si="14"/>
        <v>95.243746977889145</v>
      </c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</row>
    <row r="10" spans="1:71" s="18" customFormat="1" ht="24" customHeight="1">
      <c r="A10" s="9" t="s">
        <v>17</v>
      </c>
      <c r="B10" s="35" t="s">
        <v>21</v>
      </c>
      <c r="C10" s="16">
        <v>1704</v>
      </c>
      <c r="D10" s="16">
        <v>1084</v>
      </c>
      <c r="E10" s="14">
        <f t="shared" si="0"/>
        <v>63.6150234741784</v>
      </c>
      <c r="F10" s="16">
        <v>3288</v>
      </c>
      <c r="G10" s="16">
        <v>1999</v>
      </c>
      <c r="H10" s="14">
        <f t="shared" si="1"/>
        <v>60.796836982968372</v>
      </c>
      <c r="I10" s="16">
        <v>4992</v>
      </c>
      <c r="J10" s="16">
        <v>3083</v>
      </c>
      <c r="K10" s="14">
        <f t="shared" si="2"/>
        <v>61.758814102564109</v>
      </c>
      <c r="L10" s="16">
        <v>5038</v>
      </c>
      <c r="M10" s="16">
        <v>2997</v>
      </c>
      <c r="N10" s="14">
        <f t="shared" si="3"/>
        <v>59.487892020643109</v>
      </c>
      <c r="O10" s="16">
        <v>16607</v>
      </c>
      <c r="P10" s="16">
        <v>9946</v>
      </c>
      <c r="Q10" s="14">
        <f t="shared" si="4"/>
        <v>59.890407659420731</v>
      </c>
      <c r="R10" s="16">
        <v>21645</v>
      </c>
      <c r="S10" s="16">
        <v>12943</v>
      </c>
      <c r="T10" s="14">
        <f t="shared" si="5"/>
        <v>59.796719796719799</v>
      </c>
      <c r="U10" s="16">
        <v>7514</v>
      </c>
      <c r="V10" s="16">
        <v>4446</v>
      </c>
      <c r="W10" s="14">
        <f t="shared" si="6"/>
        <v>59.169550173010379</v>
      </c>
      <c r="X10" s="16">
        <v>20529</v>
      </c>
      <c r="Y10" s="16">
        <v>11962</v>
      </c>
      <c r="Z10" s="14">
        <f t="shared" si="7"/>
        <v>58.268790491499836</v>
      </c>
      <c r="AA10" s="16">
        <v>28043</v>
      </c>
      <c r="AB10" s="16">
        <v>16408</v>
      </c>
      <c r="AC10" s="14">
        <f t="shared" si="8"/>
        <v>58.51014513425811</v>
      </c>
      <c r="AD10" s="16">
        <v>17080</v>
      </c>
      <c r="AE10" s="16">
        <v>9719</v>
      </c>
      <c r="AF10" s="14">
        <f t="shared" si="9"/>
        <v>56.902810304449645</v>
      </c>
      <c r="AG10" s="16">
        <v>35596</v>
      </c>
      <c r="AH10" s="16">
        <v>19807</v>
      </c>
      <c r="AI10" s="14">
        <f t="shared" si="10"/>
        <v>55.643892572199128</v>
      </c>
      <c r="AJ10" s="16">
        <v>52676</v>
      </c>
      <c r="AK10" s="16">
        <v>29526</v>
      </c>
      <c r="AL10" s="14">
        <f t="shared" si="11"/>
        <v>56.052092034323032</v>
      </c>
      <c r="AM10" s="16">
        <v>31336</v>
      </c>
      <c r="AN10" s="16">
        <v>18246</v>
      </c>
      <c r="AO10" s="14">
        <f t="shared" si="12"/>
        <v>58.226959407709977</v>
      </c>
      <c r="AP10" s="16">
        <v>76020</v>
      </c>
      <c r="AQ10" s="16">
        <v>43714</v>
      </c>
      <c r="AR10" s="14">
        <f t="shared" si="13"/>
        <v>57.503288608260981</v>
      </c>
      <c r="AS10" s="16">
        <v>107356</v>
      </c>
      <c r="AT10" s="16">
        <v>61960</v>
      </c>
      <c r="AU10" s="14">
        <f t="shared" si="14"/>
        <v>57.714519915049003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</row>
    <row r="11" spans="1:71" s="18" customFormat="1" ht="24" customHeight="1">
      <c r="A11" s="9" t="s">
        <v>22</v>
      </c>
      <c r="B11" s="35" t="s">
        <v>25</v>
      </c>
      <c r="C11" s="16">
        <v>26</v>
      </c>
      <c r="D11" s="16">
        <v>20</v>
      </c>
      <c r="E11" s="14">
        <f t="shared" si="0"/>
        <v>76.923076923076934</v>
      </c>
      <c r="F11" s="16">
        <v>44</v>
      </c>
      <c r="G11" s="16">
        <v>40</v>
      </c>
      <c r="H11" s="14">
        <f t="shared" si="1"/>
        <v>90.909090909090907</v>
      </c>
      <c r="I11" s="16">
        <v>70</v>
      </c>
      <c r="J11" s="16">
        <v>60</v>
      </c>
      <c r="K11" s="14">
        <f t="shared" si="2"/>
        <v>85.714285714285708</v>
      </c>
      <c r="L11" s="16">
        <v>65</v>
      </c>
      <c r="M11" s="16">
        <v>54</v>
      </c>
      <c r="N11" s="14">
        <f t="shared" si="3"/>
        <v>83.07692307692308</v>
      </c>
      <c r="O11" s="16">
        <v>252</v>
      </c>
      <c r="P11" s="16">
        <v>204</v>
      </c>
      <c r="Q11" s="14">
        <f t="shared" si="4"/>
        <v>80.952380952380949</v>
      </c>
      <c r="R11" s="16">
        <v>317</v>
      </c>
      <c r="S11" s="16">
        <v>258</v>
      </c>
      <c r="T11" s="14">
        <f t="shared" si="5"/>
        <v>81.388012618296528</v>
      </c>
      <c r="U11" s="16">
        <v>129</v>
      </c>
      <c r="V11" s="16">
        <v>102</v>
      </c>
      <c r="W11" s="14">
        <f t="shared" si="6"/>
        <v>79.069767441860463</v>
      </c>
      <c r="X11" s="16">
        <v>477</v>
      </c>
      <c r="Y11" s="16">
        <v>367</v>
      </c>
      <c r="Z11" s="14">
        <f t="shared" si="7"/>
        <v>76.939203354297689</v>
      </c>
      <c r="AA11" s="16">
        <v>606</v>
      </c>
      <c r="AB11" s="16">
        <v>469</v>
      </c>
      <c r="AC11" s="14">
        <f t="shared" si="8"/>
        <v>77.39273927392739</v>
      </c>
      <c r="AD11" s="16">
        <v>318</v>
      </c>
      <c r="AE11" s="16">
        <v>235</v>
      </c>
      <c r="AF11" s="14">
        <f t="shared" si="9"/>
        <v>73.899371069182379</v>
      </c>
      <c r="AG11" s="16">
        <v>763</v>
      </c>
      <c r="AH11" s="16">
        <v>567</v>
      </c>
      <c r="AI11" s="14">
        <f t="shared" si="10"/>
        <v>74.311926605504581</v>
      </c>
      <c r="AJ11" s="16">
        <v>1081</v>
      </c>
      <c r="AK11" s="16">
        <v>802</v>
      </c>
      <c r="AL11" s="14">
        <f t="shared" si="11"/>
        <v>74.190564292321923</v>
      </c>
      <c r="AM11" s="16">
        <v>538</v>
      </c>
      <c r="AN11" s="16">
        <v>411</v>
      </c>
      <c r="AO11" s="14">
        <f t="shared" si="12"/>
        <v>76.394052044609666</v>
      </c>
      <c r="AP11" s="16">
        <v>1536</v>
      </c>
      <c r="AQ11" s="16">
        <v>1178</v>
      </c>
      <c r="AR11" s="14">
        <f t="shared" si="13"/>
        <v>76.692708333333343</v>
      </c>
      <c r="AS11" s="16">
        <v>2074</v>
      </c>
      <c r="AT11" s="16">
        <v>1589</v>
      </c>
      <c r="AU11" s="14">
        <f t="shared" si="14"/>
        <v>76.615236258437804</v>
      </c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s="18" customFormat="1" ht="24" customHeight="1">
      <c r="A12" s="9" t="s">
        <v>27</v>
      </c>
      <c r="B12" s="35" t="s">
        <v>19</v>
      </c>
      <c r="C12" s="16">
        <v>53377</v>
      </c>
      <c r="D12" s="16">
        <v>46304</v>
      </c>
      <c r="E12" s="14">
        <f t="shared" si="0"/>
        <v>86.748974277310452</v>
      </c>
      <c r="F12" s="16">
        <v>73154</v>
      </c>
      <c r="G12" s="16">
        <v>63033</v>
      </c>
      <c r="H12" s="14">
        <f t="shared" si="1"/>
        <v>86.164803018290186</v>
      </c>
      <c r="I12" s="16">
        <v>126531</v>
      </c>
      <c r="J12" s="16">
        <v>109337</v>
      </c>
      <c r="K12" s="14">
        <f t="shared" si="2"/>
        <v>86.411235191376022</v>
      </c>
      <c r="L12" s="16">
        <v>69557</v>
      </c>
      <c r="M12" s="16">
        <v>59400</v>
      </c>
      <c r="N12" s="14">
        <f t="shared" si="3"/>
        <v>85.397587590034078</v>
      </c>
      <c r="O12" s="16">
        <v>123907</v>
      </c>
      <c r="P12" s="16">
        <v>106242</v>
      </c>
      <c r="Q12" s="14">
        <f t="shared" si="4"/>
        <v>85.743339762886677</v>
      </c>
      <c r="R12" s="16">
        <v>193464</v>
      </c>
      <c r="S12" s="16">
        <v>165642</v>
      </c>
      <c r="T12" s="14">
        <f t="shared" si="5"/>
        <v>85.619029897035105</v>
      </c>
      <c r="U12" s="16">
        <v>51758</v>
      </c>
      <c r="V12" s="16">
        <v>43749</v>
      </c>
      <c r="W12" s="14">
        <f t="shared" si="6"/>
        <v>84.526063603694112</v>
      </c>
      <c r="X12" s="16">
        <v>95792</v>
      </c>
      <c r="Y12" s="16">
        <v>81835</v>
      </c>
      <c r="Z12" s="14">
        <f t="shared" si="7"/>
        <v>85.429889761149155</v>
      </c>
      <c r="AA12" s="16">
        <v>147550</v>
      </c>
      <c r="AB12" s="16">
        <v>125584</v>
      </c>
      <c r="AC12" s="14">
        <f t="shared" si="8"/>
        <v>85.112843104032535</v>
      </c>
      <c r="AD12" s="16">
        <v>42356</v>
      </c>
      <c r="AE12" s="16">
        <v>35224</v>
      </c>
      <c r="AF12" s="14">
        <f t="shared" si="9"/>
        <v>83.161771649825283</v>
      </c>
      <c r="AG12" s="16">
        <v>65789</v>
      </c>
      <c r="AH12" s="16">
        <v>55950</v>
      </c>
      <c r="AI12" s="14">
        <f t="shared" si="10"/>
        <v>85.044612321208717</v>
      </c>
      <c r="AJ12" s="16">
        <v>108145</v>
      </c>
      <c r="AK12" s="16">
        <v>91174</v>
      </c>
      <c r="AL12" s="14">
        <f t="shared" si="11"/>
        <v>84.307180174765364</v>
      </c>
      <c r="AM12" s="16">
        <v>217048</v>
      </c>
      <c r="AN12" s="16">
        <v>184677</v>
      </c>
      <c r="AO12" s="14">
        <f t="shared" si="12"/>
        <v>85.085787475581441</v>
      </c>
      <c r="AP12" s="16">
        <v>358642</v>
      </c>
      <c r="AQ12" s="16">
        <v>307060</v>
      </c>
      <c r="AR12" s="14">
        <f t="shared" si="13"/>
        <v>85.617412349919974</v>
      </c>
      <c r="AS12" s="16">
        <v>575690</v>
      </c>
      <c r="AT12" s="16">
        <v>491737</v>
      </c>
      <c r="AU12" s="14">
        <f t="shared" si="14"/>
        <v>85.41697788740467</v>
      </c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s="18" customFormat="1" ht="24" customHeight="1">
      <c r="A13" s="9" t="s">
        <v>28</v>
      </c>
      <c r="B13" s="35" t="s">
        <v>18</v>
      </c>
      <c r="C13" s="16">
        <v>12104</v>
      </c>
      <c r="D13" s="16">
        <v>10675</v>
      </c>
      <c r="E13" s="14">
        <f t="shared" si="0"/>
        <v>88.193985459352277</v>
      </c>
      <c r="F13" s="16">
        <v>19131</v>
      </c>
      <c r="G13" s="16">
        <v>15980</v>
      </c>
      <c r="H13" s="14">
        <f t="shared" si="1"/>
        <v>83.529350269196584</v>
      </c>
      <c r="I13" s="16">
        <v>31235</v>
      </c>
      <c r="J13" s="16">
        <v>26655</v>
      </c>
      <c r="K13" s="14">
        <f t="shared" si="2"/>
        <v>85.336961741635989</v>
      </c>
      <c r="L13" s="16">
        <v>25454</v>
      </c>
      <c r="M13" s="16">
        <v>22122</v>
      </c>
      <c r="N13" s="14">
        <f t="shared" si="3"/>
        <v>86.909719493989158</v>
      </c>
      <c r="O13" s="16">
        <v>46477</v>
      </c>
      <c r="P13" s="16">
        <v>37889</v>
      </c>
      <c r="Q13" s="14">
        <f t="shared" si="4"/>
        <v>81.522043161133467</v>
      </c>
      <c r="R13" s="16">
        <v>71931</v>
      </c>
      <c r="S13" s="16">
        <v>60011</v>
      </c>
      <c r="T13" s="14">
        <f t="shared" si="5"/>
        <v>83.428563484450379</v>
      </c>
      <c r="U13" s="16">
        <v>20619</v>
      </c>
      <c r="V13" s="16">
        <v>17748</v>
      </c>
      <c r="W13" s="14">
        <f t="shared" si="6"/>
        <v>86.075949367088612</v>
      </c>
      <c r="X13" s="16">
        <v>36150</v>
      </c>
      <c r="Y13" s="16">
        <v>28960</v>
      </c>
      <c r="Z13" s="14">
        <f t="shared" si="7"/>
        <v>80.110650069156293</v>
      </c>
      <c r="AA13" s="16">
        <v>56769</v>
      </c>
      <c r="AB13" s="16">
        <v>46708</v>
      </c>
      <c r="AC13" s="14">
        <f t="shared" si="8"/>
        <v>82.277299230213671</v>
      </c>
      <c r="AD13" s="16">
        <v>10836</v>
      </c>
      <c r="AE13" s="16">
        <v>9443</v>
      </c>
      <c r="AF13" s="14">
        <f t="shared" si="9"/>
        <v>87.144702842377271</v>
      </c>
      <c r="AG13" s="16">
        <v>15620</v>
      </c>
      <c r="AH13" s="16">
        <v>13100</v>
      </c>
      <c r="AI13" s="14">
        <f t="shared" si="10"/>
        <v>83.866837387964139</v>
      </c>
      <c r="AJ13" s="16">
        <v>26456</v>
      </c>
      <c r="AK13" s="16">
        <v>22543</v>
      </c>
      <c r="AL13" s="14">
        <f t="shared" si="11"/>
        <v>85.209404293921992</v>
      </c>
      <c r="AM13" s="16">
        <v>69013</v>
      </c>
      <c r="AN13" s="16">
        <v>59988</v>
      </c>
      <c r="AO13" s="14">
        <f t="shared" si="12"/>
        <v>86.922753684088505</v>
      </c>
      <c r="AP13" s="16">
        <v>117378</v>
      </c>
      <c r="AQ13" s="16">
        <v>95929</v>
      </c>
      <c r="AR13" s="14">
        <f t="shared" si="13"/>
        <v>81.726558639608783</v>
      </c>
      <c r="AS13" s="16">
        <v>186391</v>
      </c>
      <c r="AT13" s="16">
        <v>155917</v>
      </c>
      <c r="AU13" s="14">
        <f t="shared" si="14"/>
        <v>83.650498146369728</v>
      </c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</row>
    <row r="14" spans="1:71" s="18" customFormat="1" ht="24" customHeight="1">
      <c r="A14" s="9" t="s">
        <v>29</v>
      </c>
      <c r="B14" s="35" t="s">
        <v>26</v>
      </c>
      <c r="C14" s="16">
        <v>38217</v>
      </c>
      <c r="D14" s="16">
        <v>33892</v>
      </c>
      <c r="E14" s="14">
        <f t="shared" si="0"/>
        <v>88.68304681162833</v>
      </c>
      <c r="F14" s="16">
        <v>45399</v>
      </c>
      <c r="G14" s="16">
        <v>40542</v>
      </c>
      <c r="H14" s="14">
        <f t="shared" si="1"/>
        <v>89.301526465340643</v>
      </c>
      <c r="I14" s="16">
        <v>83616</v>
      </c>
      <c r="J14" s="16">
        <v>74434</v>
      </c>
      <c r="K14" s="14">
        <f t="shared" si="2"/>
        <v>89.01884806735552</v>
      </c>
      <c r="L14" s="16">
        <v>81071</v>
      </c>
      <c r="M14" s="16">
        <v>71544</v>
      </c>
      <c r="N14" s="14">
        <f t="shared" si="3"/>
        <v>88.248572239148402</v>
      </c>
      <c r="O14" s="16">
        <v>123756</v>
      </c>
      <c r="P14" s="16">
        <v>110732</v>
      </c>
      <c r="Q14" s="14">
        <f t="shared" si="4"/>
        <v>89.47606580691037</v>
      </c>
      <c r="R14" s="16">
        <v>204827</v>
      </c>
      <c r="S14" s="16">
        <v>182276</v>
      </c>
      <c r="T14" s="14">
        <f t="shared" si="5"/>
        <v>88.990221015784059</v>
      </c>
      <c r="U14" s="16">
        <v>85033</v>
      </c>
      <c r="V14" s="16">
        <v>75599</v>
      </c>
      <c r="W14" s="14">
        <f t="shared" si="6"/>
        <v>88.90548375336634</v>
      </c>
      <c r="X14" s="16">
        <v>125861</v>
      </c>
      <c r="Y14" s="16">
        <v>112469</v>
      </c>
      <c r="Z14" s="14">
        <f t="shared" si="7"/>
        <v>89.359690452165481</v>
      </c>
      <c r="AA14" s="16">
        <v>210894</v>
      </c>
      <c r="AB14" s="16">
        <v>188068</v>
      </c>
      <c r="AC14" s="14">
        <f t="shared" si="8"/>
        <v>89.176553149923649</v>
      </c>
      <c r="AD14" s="16">
        <v>95229</v>
      </c>
      <c r="AE14" s="16">
        <v>85070</v>
      </c>
      <c r="AF14" s="14">
        <f t="shared" si="9"/>
        <v>89.332031208980453</v>
      </c>
      <c r="AG14" s="16">
        <v>125319</v>
      </c>
      <c r="AH14" s="16">
        <v>112146</v>
      </c>
      <c r="AI14" s="14">
        <f t="shared" si="10"/>
        <v>89.488425538026945</v>
      </c>
      <c r="AJ14" s="16">
        <v>220548</v>
      </c>
      <c r="AK14" s="16">
        <v>197216</v>
      </c>
      <c r="AL14" s="14">
        <f t="shared" si="11"/>
        <v>89.420897038286455</v>
      </c>
      <c r="AM14" s="16">
        <v>299550</v>
      </c>
      <c r="AN14" s="16">
        <v>266105</v>
      </c>
      <c r="AO14" s="14">
        <f t="shared" si="12"/>
        <v>88.834919045234514</v>
      </c>
      <c r="AP14" s="16">
        <v>420335</v>
      </c>
      <c r="AQ14" s="16">
        <v>375889</v>
      </c>
      <c r="AR14" s="14">
        <f t="shared" si="13"/>
        <v>89.426053029131523</v>
      </c>
      <c r="AS14" s="16">
        <v>719885</v>
      </c>
      <c r="AT14" s="16">
        <v>641994</v>
      </c>
      <c r="AU14" s="14">
        <f t="shared" si="14"/>
        <v>89.180077373469373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71" s="18" customFormat="1" ht="24" customHeight="1">
      <c r="A15" s="9" t="s">
        <v>30</v>
      </c>
      <c r="B15" s="35" t="s">
        <v>20</v>
      </c>
      <c r="C15" s="16">
        <v>994</v>
      </c>
      <c r="D15" s="16">
        <v>953</v>
      </c>
      <c r="E15" s="14">
        <f t="shared" si="0"/>
        <v>95.875251509054323</v>
      </c>
      <c r="F15" s="16">
        <v>2152</v>
      </c>
      <c r="G15" s="16">
        <v>2078</v>
      </c>
      <c r="H15" s="14">
        <f t="shared" si="1"/>
        <v>96.561338289962833</v>
      </c>
      <c r="I15" s="16">
        <v>3146</v>
      </c>
      <c r="J15" s="16">
        <v>3031</v>
      </c>
      <c r="K15" s="14">
        <f t="shared" si="2"/>
        <v>96.344564526382698</v>
      </c>
      <c r="L15" s="16">
        <v>3801</v>
      </c>
      <c r="M15" s="16">
        <v>3655</v>
      </c>
      <c r="N15" s="14">
        <f t="shared" si="3"/>
        <v>96.158905551170747</v>
      </c>
      <c r="O15" s="16">
        <v>11981</v>
      </c>
      <c r="P15" s="16">
        <v>11441</v>
      </c>
      <c r="Q15" s="14">
        <f t="shared" si="4"/>
        <v>95.492863700859701</v>
      </c>
      <c r="R15" s="16">
        <v>15782</v>
      </c>
      <c r="S15" s="16">
        <v>15096</v>
      </c>
      <c r="T15" s="14">
        <f t="shared" si="5"/>
        <v>95.653275883918383</v>
      </c>
      <c r="U15" s="16">
        <v>6774</v>
      </c>
      <c r="V15" s="16">
        <v>6534</v>
      </c>
      <c r="W15" s="14">
        <f t="shared" si="6"/>
        <v>96.457041629760852</v>
      </c>
      <c r="X15" s="16">
        <v>19416</v>
      </c>
      <c r="Y15" s="16">
        <v>18631</v>
      </c>
      <c r="Z15" s="14">
        <f t="shared" si="7"/>
        <v>95.956942727647302</v>
      </c>
      <c r="AA15" s="16">
        <v>26190</v>
      </c>
      <c r="AB15" s="16">
        <v>25165</v>
      </c>
      <c r="AC15" s="14">
        <f t="shared" si="8"/>
        <v>96.086292478045053</v>
      </c>
      <c r="AD15" s="16">
        <v>12568</v>
      </c>
      <c r="AE15" s="16">
        <v>12262</v>
      </c>
      <c r="AF15" s="14">
        <f t="shared" si="9"/>
        <v>97.565245066836411</v>
      </c>
      <c r="AG15" s="16">
        <v>23452</v>
      </c>
      <c r="AH15" s="16">
        <v>22869</v>
      </c>
      <c r="AI15" s="14">
        <f t="shared" si="10"/>
        <v>97.514071294559102</v>
      </c>
      <c r="AJ15" s="16">
        <v>36020</v>
      </c>
      <c r="AK15" s="16">
        <v>35131</v>
      </c>
      <c r="AL15" s="14">
        <f t="shared" si="11"/>
        <v>97.531926707384784</v>
      </c>
      <c r="AM15" s="16">
        <v>24137</v>
      </c>
      <c r="AN15" s="16">
        <v>23404</v>
      </c>
      <c r="AO15" s="14">
        <f t="shared" si="12"/>
        <v>96.96316857935949</v>
      </c>
      <c r="AP15" s="16">
        <v>57001</v>
      </c>
      <c r="AQ15" s="16">
        <v>55019</v>
      </c>
      <c r="AR15" s="14">
        <f t="shared" si="13"/>
        <v>96.522868019859303</v>
      </c>
      <c r="AS15" s="16">
        <v>81138</v>
      </c>
      <c r="AT15" s="16">
        <v>78423</v>
      </c>
      <c r="AU15" s="14">
        <f t="shared" si="14"/>
        <v>96.653848998003397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1:71" s="18" customFormat="1" ht="24" customHeight="1">
      <c r="A16" s="9" t="s">
        <v>31</v>
      </c>
      <c r="B16" s="35" t="s">
        <v>32</v>
      </c>
      <c r="C16" s="16">
        <v>101484</v>
      </c>
      <c r="D16" s="16">
        <v>82208</v>
      </c>
      <c r="E16" s="14">
        <f t="shared" si="0"/>
        <v>81.005872846951249</v>
      </c>
      <c r="F16" s="16">
        <v>130449</v>
      </c>
      <c r="G16" s="16">
        <v>103844</v>
      </c>
      <c r="H16" s="14">
        <f t="shared" si="1"/>
        <v>79.605056382187684</v>
      </c>
      <c r="I16" s="16">
        <v>231933</v>
      </c>
      <c r="J16" s="16">
        <v>186052</v>
      </c>
      <c r="K16" s="14">
        <f t="shared" si="2"/>
        <v>80.21799398964356</v>
      </c>
      <c r="L16" s="16">
        <v>142698</v>
      </c>
      <c r="M16" s="16">
        <v>113466</v>
      </c>
      <c r="N16" s="14">
        <f t="shared" si="3"/>
        <v>79.514779464323254</v>
      </c>
      <c r="O16" s="16">
        <v>290235</v>
      </c>
      <c r="P16" s="16">
        <v>223805</v>
      </c>
      <c r="Q16" s="14">
        <f t="shared" si="4"/>
        <v>77.111650903578138</v>
      </c>
      <c r="R16" s="16">
        <v>432933</v>
      </c>
      <c r="S16" s="16">
        <v>337271</v>
      </c>
      <c r="T16" s="14">
        <f t="shared" si="5"/>
        <v>77.903740301617106</v>
      </c>
      <c r="U16" s="16">
        <v>101546</v>
      </c>
      <c r="V16" s="16">
        <v>79877</v>
      </c>
      <c r="W16" s="14">
        <f t="shared" si="6"/>
        <v>78.660902448151575</v>
      </c>
      <c r="X16" s="16">
        <v>211841</v>
      </c>
      <c r="Y16" s="16">
        <v>161586</v>
      </c>
      <c r="Z16" s="14">
        <f t="shared" si="7"/>
        <v>76.277019085068517</v>
      </c>
      <c r="AA16" s="16">
        <v>313387</v>
      </c>
      <c r="AB16" s="16">
        <v>241463</v>
      </c>
      <c r="AC16" s="14">
        <f t="shared" si="8"/>
        <v>77.049462804774933</v>
      </c>
      <c r="AD16" s="16">
        <v>95672</v>
      </c>
      <c r="AE16" s="16">
        <v>75228</v>
      </c>
      <c r="AF16" s="14">
        <f t="shared" si="9"/>
        <v>78.631156451208298</v>
      </c>
      <c r="AG16" s="16">
        <v>173713</v>
      </c>
      <c r="AH16" s="16">
        <v>131822</v>
      </c>
      <c r="AI16" s="14">
        <f t="shared" si="10"/>
        <v>75.884936648379792</v>
      </c>
      <c r="AJ16" s="16">
        <v>269385</v>
      </c>
      <c r="AK16" s="16">
        <v>207050</v>
      </c>
      <c r="AL16" s="14">
        <f t="shared" si="11"/>
        <v>76.860255767767327</v>
      </c>
      <c r="AM16" s="16">
        <v>441400</v>
      </c>
      <c r="AN16" s="16">
        <v>350779</v>
      </c>
      <c r="AO16" s="14">
        <f t="shared" si="12"/>
        <v>79.469642048029002</v>
      </c>
      <c r="AP16" s="16">
        <v>806238</v>
      </c>
      <c r="AQ16" s="16">
        <v>621057</v>
      </c>
      <c r="AR16" s="14">
        <f t="shared" si="13"/>
        <v>77.031472096328883</v>
      </c>
      <c r="AS16" s="16">
        <v>1247638</v>
      </c>
      <c r="AT16" s="16">
        <v>971836</v>
      </c>
      <c r="AU16" s="14">
        <f t="shared" si="14"/>
        <v>77.894068632087183</v>
      </c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</row>
    <row r="17" spans="1:71" s="18" customFormat="1" ht="30" customHeight="1">
      <c r="A17" s="9"/>
      <c r="B17" s="15"/>
      <c r="C17" s="16"/>
      <c r="D17" s="16"/>
      <c r="E17" s="14"/>
      <c r="F17" s="16"/>
      <c r="G17" s="16"/>
      <c r="H17" s="14"/>
      <c r="I17" s="16"/>
      <c r="J17" s="16"/>
      <c r="K17" s="14"/>
      <c r="L17" s="16"/>
      <c r="M17" s="16"/>
      <c r="N17" s="14"/>
      <c r="O17" s="16"/>
      <c r="P17" s="16"/>
      <c r="Q17" s="14"/>
      <c r="R17" s="16"/>
      <c r="S17" s="16"/>
      <c r="T17" s="14"/>
      <c r="U17" s="16"/>
      <c r="V17" s="16"/>
      <c r="W17" s="14"/>
      <c r="X17" s="16"/>
      <c r="Y17" s="16"/>
      <c r="Z17" s="14"/>
      <c r="AA17" s="16"/>
      <c r="AB17" s="16"/>
      <c r="AC17" s="14"/>
      <c r="AD17" s="16"/>
      <c r="AE17" s="16"/>
      <c r="AF17" s="14"/>
      <c r="AG17" s="16"/>
      <c r="AH17" s="16"/>
      <c r="AI17" s="14"/>
      <c r="AJ17" s="16"/>
      <c r="AK17" s="16"/>
      <c r="AL17" s="14"/>
      <c r="AM17" s="16"/>
      <c r="AN17" s="16"/>
      <c r="AO17" s="14"/>
      <c r="AP17" s="16"/>
      <c r="AQ17" s="16"/>
      <c r="AR17" s="14"/>
      <c r="AS17" s="16"/>
      <c r="AT17" s="16"/>
      <c r="AU17" s="14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</row>
    <row r="18" spans="1:71" s="18" customFormat="1" ht="30" customHeight="1">
      <c r="A18" s="9"/>
      <c r="B18" s="15" t="s">
        <v>8</v>
      </c>
      <c r="C18" s="13">
        <f>SUM(C8:C17)</f>
        <v>210406</v>
      </c>
      <c r="D18" s="13">
        <f>SUM(D8:D17)</f>
        <v>177455</v>
      </c>
      <c r="E18" s="14">
        <f t="shared" si="0"/>
        <v>84.339324924194187</v>
      </c>
      <c r="F18" s="13">
        <f>SUM(F8:F17)</f>
        <v>277707</v>
      </c>
      <c r="G18" s="13">
        <f>SUM(G8:G17)</f>
        <v>231274</v>
      </c>
      <c r="H18" s="14">
        <f t="shared" si="1"/>
        <v>83.279859708253667</v>
      </c>
      <c r="I18" s="13">
        <f>SUM(I8:I17)</f>
        <v>488113</v>
      </c>
      <c r="J18" s="13">
        <f>SUM(J8:J17)</f>
        <v>408729</v>
      </c>
      <c r="K18" s="14">
        <f t="shared" si="2"/>
        <v>83.736552806419823</v>
      </c>
      <c r="L18" s="13">
        <f>SUM(L8:L17)</f>
        <v>334599</v>
      </c>
      <c r="M18" s="13">
        <f>SUM(M8:M17)</f>
        <v>279713</v>
      </c>
      <c r="N18" s="14">
        <f t="shared" si="3"/>
        <v>83.596484149683647</v>
      </c>
      <c r="O18" s="13">
        <f>SUM(O8:O17)</f>
        <v>628646</v>
      </c>
      <c r="P18" s="13">
        <f>SUM(P8:P17)</f>
        <v>514792</v>
      </c>
      <c r="Q18" s="14">
        <f t="shared" si="4"/>
        <v>81.889012258091199</v>
      </c>
      <c r="R18" s="13">
        <f>SUM(R8:R17)</f>
        <v>963245</v>
      </c>
      <c r="S18" s="13">
        <f>SUM(S8:S17)</f>
        <v>794505</v>
      </c>
      <c r="T18" s="14">
        <f t="shared" si="5"/>
        <v>82.482130714408058</v>
      </c>
      <c r="U18" s="13">
        <f>SUM(U8:U17)</f>
        <v>280677</v>
      </c>
      <c r="V18" s="13">
        <f>SUM(V8:V17)</f>
        <v>234978</v>
      </c>
      <c r="W18" s="14">
        <f t="shared" si="6"/>
        <v>83.718295407176228</v>
      </c>
      <c r="X18" s="13">
        <f>SUM(X8:X17)</f>
        <v>527067</v>
      </c>
      <c r="Y18" s="13">
        <f>SUM(Y8:Y17)</f>
        <v>431926</v>
      </c>
      <c r="Z18" s="14">
        <f t="shared" si="7"/>
        <v>81.948974229082822</v>
      </c>
      <c r="AA18" s="13">
        <f>SUM(AA8:AA17)</f>
        <v>807744</v>
      </c>
      <c r="AB18" s="13">
        <f>SUM(AB8:AB17)</f>
        <v>666904</v>
      </c>
      <c r="AC18" s="14">
        <f t="shared" si="8"/>
        <v>82.563782584581261</v>
      </c>
      <c r="AD18" s="13">
        <f>SUM(AD8:AD17)</f>
        <v>281420</v>
      </c>
      <c r="AE18" s="13">
        <f>SUM(AE8:AE17)</f>
        <v>234118</v>
      </c>
      <c r="AF18" s="14">
        <f t="shared" si="9"/>
        <v>83.191670812308999</v>
      </c>
      <c r="AG18" s="13">
        <f>SUM(AG8:AG17)</f>
        <v>454445</v>
      </c>
      <c r="AH18" s="13">
        <f>SUM(AH8:AH17)</f>
        <v>369776</v>
      </c>
      <c r="AI18" s="14">
        <f t="shared" si="10"/>
        <v>81.368702483248796</v>
      </c>
      <c r="AJ18" s="13">
        <f>SUM(AJ8:AJ17)</f>
        <v>735865</v>
      </c>
      <c r="AK18" s="13">
        <f>SUM(AK8:AK17)</f>
        <v>603894</v>
      </c>
      <c r="AL18" s="14">
        <f t="shared" si="11"/>
        <v>82.065868060038184</v>
      </c>
      <c r="AM18" s="13">
        <f>SUM(AM8:AM17)</f>
        <v>1107102</v>
      </c>
      <c r="AN18" s="13">
        <f>SUM(AN8:AN17)</f>
        <v>926264</v>
      </c>
      <c r="AO18" s="14">
        <f t="shared" si="12"/>
        <v>83.665642370802331</v>
      </c>
      <c r="AP18" s="13">
        <f>SUM(AP8:AP17)</f>
        <v>1887865</v>
      </c>
      <c r="AQ18" s="13">
        <f>SUM(AQ8:AQ17)</f>
        <v>1547768</v>
      </c>
      <c r="AR18" s="14">
        <f t="shared" si="13"/>
        <v>81.985099570149345</v>
      </c>
      <c r="AS18" s="13">
        <f>SUM(AS8:AS17)</f>
        <v>2994967</v>
      </c>
      <c r="AT18" s="13">
        <f>SUM(AT8:AT17)</f>
        <v>2474032</v>
      </c>
      <c r="AU18" s="14">
        <f t="shared" si="14"/>
        <v>82.606319201513742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</row>
    <row r="19" spans="1:71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71" ht="24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24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24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24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24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24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24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24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24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24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24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29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29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24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27" customHeight="1"/>
    <row r="36" spans="1:71" ht="27" customHeight="1"/>
    <row r="37" spans="1:71" ht="25.5" customHeight="1"/>
    <row r="38" spans="1:71" ht="24" customHeight="1"/>
    <row r="39" spans="1:71" ht="22.5" customHeight="1"/>
    <row r="40" spans="1:71" ht="22.5" customHeight="1"/>
    <row r="41" spans="1:71" ht="26.25" customHeight="1"/>
    <row r="42" spans="1:71" ht="24.75" customHeight="1"/>
    <row r="43" spans="1:71" ht="24" customHeight="1"/>
    <row r="44" spans="1:71" ht="26.25" customHeight="1"/>
    <row r="45" spans="1:71" ht="27" customHeight="1"/>
    <row r="49" spans="1:71" s="3" customFormat="1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2" spans="1:71" ht="28.5" customHeight="1"/>
    <row r="53" spans="1:71" ht="22.5" customHeight="1"/>
    <row r="54" spans="1:71" ht="25.5" customHeight="1"/>
    <row r="55" spans="1:71" ht="24" customHeight="1"/>
    <row r="56" spans="1:71" ht="24" customHeight="1"/>
    <row r="57" spans="1:71" ht="22.5" customHeight="1"/>
    <row r="58" spans="1:71" ht="25.5" customHeight="1"/>
    <row r="59" spans="1:71" ht="24" customHeight="1"/>
    <row r="60" spans="1:71" ht="29.25" customHeight="1"/>
  </sheetData>
  <mergeCells count="49">
    <mergeCell ref="AS5:AU5"/>
    <mergeCell ref="C7:E7"/>
    <mergeCell ref="F7:H7"/>
    <mergeCell ref="L7:N7"/>
    <mergeCell ref="O7:Q7"/>
    <mergeCell ref="U7:W7"/>
    <mergeCell ref="X7:Z7"/>
    <mergeCell ref="AD7:AF7"/>
    <mergeCell ref="AG7:AI7"/>
    <mergeCell ref="AM7:AO7"/>
    <mergeCell ref="AP7:AR7"/>
    <mergeCell ref="A4:A7"/>
    <mergeCell ref="B4:B7"/>
    <mergeCell ref="AM4:AO4"/>
    <mergeCell ref="AP4:AR4"/>
    <mergeCell ref="U4:W4"/>
    <mergeCell ref="X4:Z4"/>
    <mergeCell ref="AA4:AC4"/>
    <mergeCell ref="U5:W5"/>
    <mergeCell ref="X5:Z5"/>
    <mergeCell ref="AA6:AC6"/>
    <mergeCell ref="L4:N4"/>
    <mergeCell ref="O4:Q4"/>
    <mergeCell ref="R4:T4"/>
    <mergeCell ref="L5:N5"/>
    <mergeCell ref="O5:Q5"/>
    <mergeCell ref="R6:T6"/>
    <mergeCell ref="I6:K6"/>
    <mergeCell ref="I4:K4"/>
    <mergeCell ref="AS4:AU4"/>
    <mergeCell ref="AM5:AO5"/>
    <mergeCell ref="AP5:AR5"/>
    <mergeCell ref="AS6:AU6"/>
    <mergeCell ref="AD4:AF4"/>
    <mergeCell ref="AG4:AI4"/>
    <mergeCell ref="AJ4:AL4"/>
    <mergeCell ref="AD5:AF5"/>
    <mergeCell ref="AG5:AI5"/>
    <mergeCell ref="AJ6:AL6"/>
    <mergeCell ref="I5:K5"/>
    <mergeCell ref="R5:T5"/>
    <mergeCell ref="AA5:AC5"/>
    <mergeCell ref="AJ5:AL5"/>
    <mergeCell ref="C2:J2"/>
    <mergeCell ref="C3:J3"/>
    <mergeCell ref="C5:E5"/>
    <mergeCell ref="C4:E4"/>
    <mergeCell ref="F4:H4"/>
    <mergeCell ref="F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WISE 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PR1</cp:lastModifiedBy>
  <dcterms:created xsi:type="dcterms:W3CDTF">2014-01-15T11:54:47Z</dcterms:created>
  <dcterms:modified xsi:type="dcterms:W3CDTF">2018-05-14T11:18:41Z</dcterms:modified>
</cp:coreProperties>
</file>