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7875"/>
  </bookViews>
  <sheets>
    <sheet name="STATE DIST WISE SCST %" sheetId="2" r:id="rId1"/>
    <sheet name="STATE WISE SCST %" sheetId="5" r:id="rId2"/>
  </sheets>
  <calcPr calcId="124519"/>
</workbook>
</file>

<file path=xl/calcChain.xml><?xml version="1.0" encoding="utf-8"?>
<calcChain xmlns="http://schemas.openxmlformats.org/spreadsheetml/2006/main">
  <c r="BD7" i="5"/>
  <c r="BC7"/>
  <c r="BA7"/>
  <c r="AZ7"/>
  <c r="AY7"/>
  <c r="AX7"/>
  <c r="AW7"/>
  <c r="AV7"/>
  <c r="AU7"/>
  <c r="AT7"/>
  <c r="AS7"/>
  <c r="AD11"/>
  <c r="AE11"/>
  <c r="AF11"/>
  <c r="AG11"/>
  <c r="AH11"/>
  <c r="AT11" s="1"/>
  <c r="AI11"/>
  <c r="AJ11"/>
  <c r="AV11" s="1"/>
  <c r="AK11"/>
  <c r="AW11" s="1"/>
  <c r="AL11"/>
  <c r="AX11" s="1"/>
  <c r="AM11"/>
  <c r="AN11"/>
  <c r="AZ11" s="1"/>
  <c r="AO11"/>
  <c r="AP11"/>
  <c r="BB11" s="1"/>
  <c r="AQ11"/>
  <c r="BC11" s="1"/>
  <c r="AR11"/>
  <c r="BD11" s="1"/>
  <c r="AC7"/>
  <c r="AB7"/>
  <c r="Z7"/>
  <c r="Y7"/>
  <c r="X7"/>
  <c r="W7"/>
  <c r="V7"/>
  <c r="U7"/>
  <c r="T7"/>
  <c r="S7"/>
  <c r="R7"/>
  <c r="C11"/>
  <c r="D11"/>
  <c r="E11"/>
  <c r="Z11" s="1"/>
  <c r="F11"/>
  <c r="G11"/>
  <c r="S11" s="1"/>
  <c r="H11"/>
  <c r="I11"/>
  <c r="U11" s="1"/>
  <c r="J11"/>
  <c r="V11" s="1"/>
  <c r="K11"/>
  <c r="W11" s="1"/>
  <c r="L11"/>
  <c r="M11"/>
  <c r="Y11" s="1"/>
  <c r="N11"/>
  <c r="O11"/>
  <c r="AA11" s="1"/>
  <c r="P11"/>
  <c r="AB11" s="1"/>
  <c r="Q11"/>
  <c r="AC11" s="1"/>
  <c r="BA10" i="2"/>
  <c r="AZ10"/>
  <c r="AY10"/>
  <c r="AX10"/>
  <c r="AW10"/>
  <c r="AV10"/>
  <c r="AU10"/>
  <c r="AT10"/>
  <c r="AS10"/>
  <c r="BD9"/>
  <c r="BC9"/>
  <c r="BA9"/>
  <c r="AZ9"/>
  <c r="AY9"/>
  <c r="AX9"/>
  <c r="AW9"/>
  <c r="AV9"/>
  <c r="AU9"/>
  <c r="AT9"/>
  <c r="AS9"/>
  <c r="AD12"/>
  <c r="AE12"/>
  <c r="AF12"/>
  <c r="AG12"/>
  <c r="AH12"/>
  <c r="AI12"/>
  <c r="AJ12"/>
  <c r="AK12"/>
  <c r="AL12"/>
  <c r="AM12"/>
  <c r="AN12"/>
  <c r="AO12"/>
  <c r="AQ12"/>
  <c r="AR12"/>
  <c r="AC10"/>
  <c r="AB10"/>
  <c r="Z10"/>
  <c r="Y10"/>
  <c r="X10"/>
  <c r="W10"/>
  <c r="V10"/>
  <c r="U10"/>
  <c r="T10"/>
  <c r="S10"/>
  <c r="R10"/>
  <c r="AC9"/>
  <c r="AB9"/>
  <c r="Z9"/>
  <c r="Y9"/>
  <c r="X9"/>
  <c r="W9"/>
  <c r="V9"/>
  <c r="U9"/>
  <c r="T9"/>
  <c r="S9"/>
  <c r="R9"/>
  <c r="C12"/>
  <c r="X12" s="1"/>
  <c r="D12"/>
  <c r="E12"/>
  <c r="W12" s="1"/>
  <c r="F12"/>
  <c r="G12"/>
  <c r="H12"/>
  <c r="I12"/>
  <c r="J12"/>
  <c r="K12"/>
  <c r="L12"/>
  <c r="M12"/>
  <c r="N12"/>
  <c r="P12"/>
  <c r="Q12"/>
  <c r="X11" i="5" l="1"/>
  <c r="BA11"/>
  <c r="AY11"/>
  <c r="R11"/>
  <c r="T11"/>
  <c r="AS11"/>
  <c r="AU11"/>
  <c r="AS12" i="2"/>
  <c r="AT12"/>
  <c r="AC12"/>
  <c r="Z12"/>
  <c r="AU12"/>
  <c r="AB12"/>
  <c r="AV12"/>
  <c r="AW12"/>
  <c r="Y12"/>
  <c r="AX12"/>
  <c r="AY12"/>
  <c r="R12"/>
  <c r="AZ12"/>
  <c r="S12"/>
  <c r="BA12"/>
  <c r="T12"/>
  <c r="BC12"/>
  <c r="U12"/>
  <c r="BD12"/>
  <c r="V12"/>
</calcChain>
</file>

<file path=xl/sharedStrings.xml><?xml version="1.0" encoding="utf-8"?>
<sst xmlns="http://schemas.openxmlformats.org/spreadsheetml/2006/main" count="173" uniqueCount="34">
  <si>
    <t>SNO</t>
  </si>
  <si>
    <t>001</t>
  </si>
  <si>
    <t>002</t>
  </si>
  <si>
    <t/>
  </si>
  <si>
    <t>008</t>
  </si>
  <si>
    <t>CERTIFIED</t>
  </si>
  <si>
    <t>MALE</t>
  </si>
  <si>
    <t>FEMALE</t>
  </si>
  <si>
    <t>TOTAL</t>
  </si>
  <si>
    <t>SC</t>
  </si>
  <si>
    <t>ST</t>
  </si>
  <si>
    <t>OTHERS</t>
  </si>
  <si>
    <t>MINORITY</t>
  </si>
  <si>
    <t>SC%</t>
  </si>
  <si>
    <t>ST%</t>
  </si>
  <si>
    <t>OTHERS %</t>
  </si>
  <si>
    <t>MINORITY%</t>
  </si>
  <si>
    <t>PASS</t>
  </si>
  <si>
    <t>OTHERS%</t>
  </si>
  <si>
    <t>MINORITY %</t>
  </si>
  <si>
    <t xml:space="preserve">FEMALE </t>
  </si>
  <si>
    <t>APPEARED</t>
  </si>
  <si>
    <t>SUCCESSFUL</t>
  </si>
  <si>
    <t>STATE NAME</t>
  </si>
  <si>
    <t>DISTRICT</t>
  </si>
  <si>
    <t>NUCLEUS INFOTEC (P) LIMITED</t>
  </si>
  <si>
    <t>NUCLEUS INFOTECH (P) LTD</t>
  </si>
  <si>
    <t>NIOS-NLMA ASSESSMENT OF BASIC LITERACY UNDER SAAKSHAR BHARAT PROGRAMME   FOR EXAM MARCH - 2018</t>
  </si>
  <si>
    <t>NIOS-NLMA ASSESSMENT OF BASIC LITERACY UNDER SAAKSHAR BHARAT PROGRAMME   FOR EXAM MARCH-2018</t>
  </si>
  <si>
    <r>
      <t xml:space="preserve">STATE DISTRICT WISE </t>
    </r>
    <r>
      <rPr>
        <b/>
        <sz val="16"/>
        <color rgb="FFFF0000"/>
        <rFont val="Cambria"/>
        <family val="1"/>
        <scheme val="major"/>
      </rPr>
      <t>COMMUNITY</t>
    </r>
    <r>
      <rPr>
        <b/>
        <sz val="12"/>
        <color theme="1"/>
        <rFont val="Cambria"/>
        <family val="1"/>
        <scheme val="major"/>
      </rPr>
      <t xml:space="preserve"> STATISTICS AS ON 03-08-2018</t>
    </r>
  </si>
  <si>
    <t>SIKKIM</t>
  </si>
  <si>
    <t>EAST</t>
  </si>
  <si>
    <t>SOUTH</t>
  </si>
  <si>
    <r>
      <rPr>
        <b/>
        <sz val="12"/>
        <color theme="1"/>
        <rFont val="Cambria"/>
        <family val="1"/>
        <scheme val="major"/>
      </rPr>
      <t>STATE WISE</t>
    </r>
    <r>
      <rPr>
        <b/>
        <sz val="14"/>
        <color theme="1"/>
        <rFont val="Cambria"/>
        <family val="1"/>
        <scheme val="major"/>
      </rPr>
      <t xml:space="preserve"> </t>
    </r>
    <r>
      <rPr>
        <b/>
        <sz val="14"/>
        <color rgb="FFFF0000"/>
        <rFont val="Cambria"/>
        <family val="1"/>
        <scheme val="major"/>
      </rPr>
      <t>COMMUNITY</t>
    </r>
    <r>
      <rPr>
        <b/>
        <sz val="14"/>
        <color theme="1"/>
        <rFont val="Cambria"/>
        <family val="1"/>
        <scheme val="major"/>
      </rPr>
      <t xml:space="preserve"> </t>
    </r>
    <r>
      <rPr>
        <b/>
        <sz val="12"/>
        <color theme="1"/>
        <rFont val="Cambria"/>
        <family val="1"/>
        <scheme val="major"/>
      </rPr>
      <t>STATISTICS AS ON 03-08-2018</t>
    </r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</si>
</sst>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indexed="62"/>
      <name val="Cambria"/>
      <family val="1"/>
      <scheme val="major"/>
    </font>
    <font>
      <sz val="12"/>
      <name val="Cambria"/>
      <family val="1"/>
      <scheme val="major"/>
    </font>
    <font>
      <sz val="12"/>
      <color indexed="6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4"/>
      <color rgb="FFFF0000"/>
      <name val="Cambria"/>
      <family val="1"/>
      <scheme val="major"/>
    </font>
    <font>
      <b/>
      <sz val="16"/>
      <color rgb="FFFF0000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53">
    <xf numFmtId="0" fontId="0" fillId="0" borderId="0" xfId="0"/>
    <xf numFmtId="0" fontId="0" fillId="0" borderId="3" xfId="0" applyBorder="1"/>
    <xf numFmtId="0" fontId="3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14" fillId="4" borderId="3" xfId="2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10" fillId="0" borderId="3" xfId="0" applyFont="1" applyBorder="1"/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12" fillId="3" borderId="2" xfId="2" applyFont="1" applyFill="1" applyBorder="1" applyAlignment="1">
      <alignment vertical="center"/>
    </xf>
    <xf numFmtId="0" fontId="17" fillId="3" borderId="2" xfId="1" applyFont="1" applyFill="1" applyBorder="1" applyAlignment="1">
      <alignment vertical="center"/>
    </xf>
    <xf numFmtId="0" fontId="18" fillId="3" borderId="3" xfId="2" applyFont="1" applyFill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19" fillId="3" borderId="3" xfId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/>
    </xf>
    <xf numFmtId="0" fontId="9" fillId="4" borderId="3" xfId="1" applyFont="1" applyFill="1" applyBorder="1" applyAlignment="1">
      <alignment horizontal="center" vertical="center"/>
    </xf>
    <xf numFmtId="0" fontId="24" fillId="4" borderId="3" xfId="2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left" vertical="center"/>
    </xf>
    <xf numFmtId="0" fontId="25" fillId="0" borderId="3" xfId="0" applyNumberFormat="1" applyFont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0" fontId="21" fillId="3" borderId="3" xfId="1" applyFont="1" applyFill="1" applyBorder="1" applyAlignment="1">
      <alignment vertical="center"/>
    </xf>
    <xf numFmtId="0" fontId="15" fillId="3" borderId="3" xfId="0" applyFont="1" applyFill="1" applyBorder="1" applyAlignment="1">
      <alignment horizontal="left" vertical="center"/>
    </xf>
    <xf numFmtId="0" fontId="17" fillId="3" borderId="2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</cellXfs>
  <cellStyles count="3">
    <cellStyle name="Input" xfId="1" builtinId="20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87"/>
  <sheetViews>
    <sheetView tabSelected="1" topLeftCell="A3" workbookViewId="0">
      <selection activeCell="D21" sqref="D21"/>
    </sheetView>
  </sheetViews>
  <sheetFormatPr defaultRowHeight="15"/>
  <cols>
    <col min="1" max="1" width="5.85546875" customWidth="1"/>
    <col min="2" max="2" width="31.5703125" customWidth="1"/>
    <col min="3" max="3" width="11.28515625" customWidth="1"/>
    <col min="4" max="4" width="10.85546875" customWidth="1"/>
    <col min="5" max="5" width="11.42578125" customWidth="1"/>
    <col min="6" max="6" width="11.140625" customWidth="1"/>
    <col min="7" max="7" width="12.5703125" customWidth="1"/>
    <col min="8" max="8" width="14.140625" customWidth="1"/>
    <col min="9" max="10" width="11" customWidth="1"/>
    <col min="11" max="11" width="13.140625" customWidth="1"/>
    <col min="12" max="12" width="10.140625" customWidth="1"/>
    <col min="13" max="13" width="13.5703125" customWidth="1"/>
    <col min="14" max="14" width="10" customWidth="1"/>
    <col min="15" max="15" width="11.140625" customWidth="1"/>
    <col min="16" max="16" width="11" customWidth="1"/>
    <col min="17" max="17" width="12.140625" customWidth="1"/>
    <col min="18" max="18" width="10.140625" customWidth="1"/>
    <col min="19" max="19" width="9.85546875" customWidth="1"/>
    <col min="20" max="20" width="9.42578125" customWidth="1"/>
    <col min="21" max="23" width="10.42578125" customWidth="1"/>
    <col min="24" max="24" width="10.7109375" customWidth="1"/>
    <col min="25" max="25" width="11.140625" customWidth="1"/>
    <col min="26" max="26" width="10.140625" customWidth="1"/>
    <col min="27" max="27" width="11.7109375" customWidth="1"/>
    <col min="28" max="28" width="12.28515625" customWidth="1"/>
    <col min="29" max="29" width="10.7109375" customWidth="1"/>
    <col min="30" max="30" width="10.5703125" customWidth="1"/>
    <col min="31" max="31" width="12.85546875" customWidth="1"/>
    <col min="32" max="32" width="12.140625" customWidth="1"/>
    <col min="33" max="33" width="12" customWidth="1"/>
    <col min="34" max="34" width="11.28515625" customWidth="1"/>
    <col min="35" max="35" width="11.5703125" customWidth="1"/>
    <col min="36" max="36" width="13" customWidth="1"/>
    <col min="37" max="38" width="11.42578125" customWidth="1"/>
    <col min="39" max="39" width="11.7109375" customWidth="1"/>
    <col min="40" max="40" width="12.28515625" customWidth="1"/>
    <col min="41" max="41" width="13" customWidth="1"/>
    <col min="42" max="42" width="13.140625" customWidth="1"/>
    <col min="43" max="43" width="12.28515625" customWidth="1"/>
    <col min="44" max="44" width="12.85546875" customWidth="1"/>
    <col min="45" max="45" width="9.5703125" customWidth="1"/>
    <col min="46" max="46" width="10.7109375" customWidth="1"/>
    <col min="47" max="47" width="11" customWidth="1"/>
    <col min="48" max="48" width="9.28515625" customWidth="1"/>
    <col min="49" max="49" width="9.85546875" customWidth="1"/>
    <col min="50" max="50" width="9.7109375" customWidth="1"/>
    <col min="51" max="51" width="10.5703125" customWidth="1"/>
    <col min="52" max="52" width="10.42578125" customWidth="1"/>
    <col min="53" max="53" width="10.85546875" customWidth="1"/>
    <col min="54" max="54" width="9.7109375" customWidth="1"/>
    <col min="55" max="55" width="10.140625" customWidth="1"/>
    <col min="56" max="56" width="11.140625" customWidth="1"/>
  </cols>
  <sheetData>
    <row r="1" spans="1:56" ht="30" customHeight="1">
      <c r="A1" s="13"/>
      <c r="B1" s="14" t="s">
        <v>26</v>
      </c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7"/>
    </row>
    <row r="2" spans="1:56" ht="24.75" customHeight="1">
      <c r="A2" s="15"/>
      <c r="B2" s="38" t="s">
        <v>27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9"/>
      <c r="S2" s="39"/>
      <c r="T2" s="35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7"/>
    </row>
    <row r="3" spans="1:56" ht="24.75" customHeight="1">
      <c r="A3" s="15"/>
      <c r="B3" s="38" t="s">
        <v>29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5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7"/>
    </row>
    <row r="4" spans="1:56" ht="26.25" customHeight="1">
      <c r="A4" s="15"/>
      <c r="B4" s="16"/>
      <c r="C4" s="40" t="s">
        <v>21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 t="s">
        <v>5</v>
      </c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</row>
    <row r="5" spans="1:56" ht="29.25" customHeight="1">
      <c r="A5" s="17" t="s">
        <v>0</v>
      </c>
      <c r="B5" s="18" t="s">
        <v>24</v>
      </c>
      <c r="C5" s="18" t="s">
        <v>6</v>
      </c>
      <c r="D5" s="18" t="s">
        <v>7</v>
      </c>
      <c r="E5" s="18" t="s">
        <v>8</v>
      </c>
      <c r="F5" s="34" t="s">
        <v>9</v>
      </c>
      <c r="G5" s="34"/>
      <c r="H5" s="34"/>
      <c r="I5" s="34" t="s">
        <v>10</v>
      </c>
      <c r="J5" s="34"/>
      <c r="K5" s="34"/>
      <c r="L5" s="34" t="s">
        <v>11</v>
      </c>
      <c r="M5" s="34"/>
      <c r="N5" s="34"/>
      <c r="O5" s="34" t="s">
        <v>12</v>
      </c>
      <c r="P5" s="34"/>
      <c r="Q5" s="34"/>
      <c r="R5" s="34" t="s">
        <v>13</v>
      </c>
      <c r="S5" s="34"/>
      <c r="T5" s="34"/>
      <c r="U5" s="34" t="s">
        <v>14</v>
      </c>
      <c r="V5" s="34"/>
      <c r="W5" s="34"/>
      <c r="X5" s="34" t="s">
        <v>15</v>
      </c>
      <c r="Y5" s="34"/>
      <c r="Z5" s="34"/>
      <c r="AA5" s="34" t="s">
        <v>16</v>
      </c>
      <c r="AB5" s="34"/>
      <c r="AC5" s="34"/>
      <c r="AD5" s="34" t="s">
        <v>17</v>
      </c>
      <c r="AE5" s="34"/>
      <c r="AF5" s="34"/>
      <c r="AG5" s="34" t="s">
        <v>9</v>
      </c>
      <c r="AH5" s="34"/>
      <c r="AI5" s="34"/>
      <c r="AJ5" s="34" t="s">
        <v>10</v>
      </c>
      <c r="AK5" s="34"/>
      <c r="AL5" s="34"/>
      <c r="AM5" s="34" t="s">
        <v>11</v>
      </c>
      <c r="AN5" s="34"/>
      <c r="AO5" s="34"/>
      <c r="AP5" s="34" t="s">
        <v>12</v>
      </c>
      <c r="AQ5" s="34"/>
      <c r="AR5" s="34"/>
      <c r="AS5" s="34" t="s">
        <v>13</v>
      </c>
      <c r="AT5" s="34"/>
      <c r="AU5" s="34"/>
      <c r="AV5" s="34" t="s">
        <v>14</v>
      </c>
      <c r="AW5" s="34"/>
      <c r="AX5" s="34"/>
      <c r="AY5" s="34" t="s">
        <v>18</v>
      </c>
      <c r="AZ5" s="34"/>
      <c r="BA5" s="34"/>
      <c r="BB5" s="34" t="s">
        <v>19</v>
      </c>
      <c r="BC5" s="34"/>
      <c r="BD5" s="34"/>
    </row>
    <row r="6" spans="1:56" ht="26.25" customHeight="1">
      <c r="A6" s="19"/>
      <c r="B6" s="20"/>
      <c r="C6" s="20"/>
      <c r="D6" s="20"/>
      <c r="E6" s="20"/>
      <c r="F6" s="21" t="s">
        <v>6</v>
      </c>
      <c r="G6" s="21" t="s">
        <v>7</v>
      </c>
      <c r="H6" s="21" t="s">
        <v>8</v>
      </c>
      <c r="I6" s="21" t="s">
        <v>6</v>
      </c>
      <c r="J6" s="21" t="s">
        <v>7</v>
      </c>
      <c r="K6" s="21" t="s">
        <v>8</v>
      </c>
      <c r="L6" s="21" t="s">
        <v>6</v>
      </c>
      <c r="M6" s="21" t="s">
        <v>7</v>
      </c>
      <c r="N6" s="21" t="s">
        <v>8</v>
      </c>
      <c r="O6" s="21" t="s">
        <v>6</v>
      </c>
      <c r="P6" s="21" t="s">
        <v>7</v>
      </c>
      <c r="Q6" s="21" t="s">
        <v>8</v>
      </c>
      <c r="R6" s="21" t="s">
        <v>6</v>
      </c>
      <c r="S6" s="21" t="s">
        <v>20</v>
      </c>
      <c r="T6" s="21" t="s">
        <v>8</v>
      </c>
      <c r="U6" s="21" t="s">
        <v>6</v>
      </c>
      <c r="V6" s="21" t="s">
        <v>7</v>
      </c>
      <c r="W6" s="21" t="s">
        <v>8</v>
      </c>
      <c r="X6" s="21" t="s">
        <v>6</v>
      </c>
      <c r="Y6" s="21" t="s">
        <v>7</v>
      </c>
      <c r="Z6" s="21" t="s">
        <v>8</v>
      </c>
      <c r="AA6" s="21" t="s">
        <v>6</v>
      </c>
      <c r="AB6" s="21" t="s">
        <v>7</v>
      </c>
      <c r="AC6" s="21" t="s">
        <v>8</v>
      </c>
      <c r="AD6" s="21" t="s">
        <v>6</v>
      </c>
      <c r="AE6" s="21" t="s">
        <v>7</v>
      </c>
      <c r="AF6" s="21" t="s">
        <v>8</v>
      </c>
      <c r="AG6" s="21" t="s">
        <v>6</v>
      </c>
      <c r="AH6" s="21" t="s">
        <v>7</v>
      </c>
      <c r="AI6" s="21" t="s">
        <v>8</v>
      </c>
      <c r="AJ6" s="21" t="s">
        <v>6</v>
      </c>
      <c r="AK6" s="21" t="s">
        <v>7</v>
      </c>
      <c r="AL6" s="21" t="s">
        <v>8</v>
      </c>
      <c r="AM6" s="21" t="s">
        <v>6</v>
      </c>
      <c r="AN6" s="21" t="s">
        <v>7</v>
      </c>
      <c r="AO6" s="21" t="s">
        <v>8</v>
      </c>
      <c r="AP6" s="21" t="s">
        <v>6</v>
      </c>
      <c r="AQ6" s="21" t="s">
        <v>7</v>
      </c>
      <c r="AR6" s="21" t="s">
        <v>8</v>
      </c>
      <c r="AS6" s="21" t="s">
        <v>6</v>
      </c>
      <c r="AT6" s="21" t="s">
        <v>7</v>
      </c>
      <c r="AU6" s="21" t="s">
        <v>8</v>
      </c>
      <c r="AV6" s="21" t="s">
        <v>6</v>
      </c>
      <c r="AW6" s="21" t="s">
        <v>7</v>
      </c>
      <c r="AX6" s="21" t="s">
        <v>8</v>
      </c>
      <c r="AY6" s="21" t="s">
        <v>6</v>
      </c>
      <c r="AZ6" s="21" t="s">
        <v>7</v>
      </c>
      <c r="BA6" s="21" t="s">
        <v>8</v>
      </c>
      <c r="BB6" s="21" t="s">
        <v>6</v>
      </c>
      <c r="BC6" s="21" t="s">
        <v>7</v>
      </c>
      <c r="BD6" s="21" t="s">
        <v>8</v>
      </c>
    </row>
    <row r="7" spans="1:56" ht="26.25" customHeight="1">
      <c r="A7" s="30"/>
      <c r="B7" s="32" t="s">
        <v>30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6" ht="26.25" customHeight="1">
      <c r="A8" s="30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</row>
    <row r="9" spans="1:56" ht="26.25" customHeight="1">
      <c r="A9" s="27" t="s">
        <v>1</v>
      </c>
      <c r="B9" s="33" t="s">
        <v>31</v>
      </c>
      <c r="C9" s="29">
        <v>274</v>
      </c>
      <c r="D9" s="29">
        <v>935</v>
      </c>
      <c r="E9" s="29">
        <v>1209</v>
      </c>
      <c r="F9" s="29">
        <v>24</v>
      </c>
      <c r="G9" s="29">
        <v>91</v>
      </c>
      <c r="H9" s="29">
        <v>115</v>
      </c>
      <c r="I9" s="29">
        <v>63</v>
      </c>
      <c r="J9" s="29">
        <v>248</v>
      </c>
      <c r="K9" s="29">
        <v>311</v>
      </c>
      <c r="L9" s="29">
        <v>187</v>
      </c>
      <c r="M9" s="29">
        <v>585</v>
      </c>
      <c r="N9" s="29">
        <v>772</v>
      </c>
      <c r="O9" s="30" t="s">
        <v>3</v>
      </c>
      <c r="P9" s="29">
        <v>11</v>
      </c>
      <c r="Q9" s="29">
        <v>11</v>
      </c>
      <c r="R9" s="31">
        <f t="shared" ref="R9:R12" si="0">SUM(F9/C9*100)</f>
        <v>8.7591240875912408</v>
      </c>
      <c r="S9" s="31">
        <f t="shared" ref="S9:S12" si="1">SUM(G9/D9*100)</f>
        <v>9.7326203208556148</v>
      </c>
      <c r="T9" s="31">
        <f t="shared" ref="T9:T12" si="2">SUM(H9/E9*100)</f>
        <v>9.5119933829611245</v>
      </c>
      <c r="U9" s="31">
        <f t="shared" ref="U9:U12" si="3">SUM(I9/C9*100)</f>
        <v>22.992700729927009</v>
      </c>
      <c r="V9" s="31">
        <f t="shared" ref="V9:V12" si="4">SUM(J9/D9*100)</f>
        <v>26.524064171122998</v>
      </c>
      <c r="W9" s="31">
        <f t="shared" ref="W9:W12" si="5">SUM(K9/E9*100)</f>
        <v>25.723738626964433</v>
      </c>
      <c r="X9" s="31">
        <f t="shared" ref="X9:X12" si="6">SUM(L9/C9*100)</f>
        <v>68.248175182481745</v>
      </c>
      <c r="Y9" s="31">
        <f t="shared" ref="Y9:Y12" si="7">SUM(M9/D9*100)</f>
        <v>62.566844919786092</v>
      </c>
      <c r="Z9" s="31">
        <f t="shared" ref="Z9:Z12" si="8">SUM(N9/E9*100)</f>
        <v>63.854425144747729</v>
      </c>
      <c r="AA9" s="31"/>
      <c r="AB9" s="31">
        <f t="shared" ref="AB9:AB12" si="9">SUM(P9/D9*100)</f>
        <v>1.1764705882352942</v>
      </c>
      <c r="AC9" s="31">
        <f t="shared" ref="AC9:AC12" si="10">SUM(Q9/E9*100)</f>
        <v>0.90984284532671633</v>
      </c>
      <c r="AD9" s="29">
        <v>117</v>
      </c>
      <c r="AE9" s="29">
        <v>383</v>
      </c>
      <c r="AF9" s="29">
        <v>500</v>
      </c>
      <c r="AG9" s="29">
        <v>5</v>
      </c>
      <c r="AH9" s="29">
        <v>34</v>
      </c>
      <c r="AI9" s="29">
        <v>39</v>
      </c>
      <c r="AJ9" s="29">
        <v>29</v>
      </c>
      <c r="AK9" s="29">
        <v>103</v>
      </c>
      <c r="AL9" s="29">
        <v>132</v>
      </c>
      <c r="AM9" s="29">
        <v>83</v>
      </c>
      <c r="AN9" s="29">
        <v>245</v>
      </c>
      <c r="AO9" s="29">
        <v>328</v>
      </c>
      <c r="AP9" s="30" t="s">
        <v>3</v>
      </c>
      <c r="AQ9" s="29">
        <v>1</v>
      </c>
      <c r="AR9" s="29">
        <v>1</v>
      </c>
      <c r="AS9" s="31">
        <f t="shared" ref="AS9:AS12" si="11">SUM(AG9/AD9*100)</f>
        <v>4.2735042735042734</v>
      </c>
      <c r="AT9" s="31">
        <f t="shared" ref="AT9:AT12" si="12">SUM(AH9/AE9*100)</f>
        <v>8.8772845953002602</v>
      </c>
      <c r="AU9" s="31">
        <f t="shared" ref="AU9:AU12" si="13">SUM(AI9/AF9*100)</f>
        <v>7.8</v>
      </c>
      <c r="AV9" s="31">
        <f t="shared" ref="AV9:AV12" si="14">SUM(AJ9/AD9*100)</f>
        <v>24.786324786324787</v>
      </c>
      <c r="AW9" s="31">
        <f t="shared" ref="AW9:AW12" si="15">SUM(AK9/AE9*100)</f>
        <v>26.892950391644909</v>
      </c>
      <c r="AX9" s="31">
        <f t="shared" ref="AX9:AX12" si="16">SUM(AL9/AF9*100)</f>
        <v>26.400000000000002</v>
      </c>
      <c r="AY9" s="31">
        <f t="shared" ref="AY9:AY12" si="17">SUM(AM9/AD9*100)</f>
        <v>70.940170940170944</v>
      </c>
      <c r="AZ9" s="31">
        <f t="shared" ref="AZ9:AZ12" si="18">SUM(AN9/AE9*100)</f>
        <v>63.968668407310702</v>
      </c>
      <c r="BA9" s="31">
        <f t="shared" ref="BA9:BA12" si="19">SUM(AO9/AF9*100)</f>
        <v>65.600000000000009</v>
      </c>
      <c r="BB9" s="31"/>
      <c r="BC9" s="31">
        <f t="shared" ref="BC9:BC12" si="20">SUM(AQ9/AE9*100)</f>
        <v>0.26109660574412535</v>
      </c>
      <c r="BD9" s="31">
        <f t="shared" ref="BD9:BD12" si="21">SUM(AR9/AF9*100)</f>
        <v>0.2</v>
      </c>
    </row>
    <row r="10" spans="1:56" ht="26.25" customHeight="1">
      <c r="A10" s="27" t="s">
        <v>2</v>
      </c>
      <c r="B10" s="33" t="s">
        <v>32</v>
      </c>
      <c r="C10" s="29">
        <v>221</v>
      </c>
      <c r="D10" s="29">
        <v>641</v>
      </c>
      <c r="E10" s="29">
        <v>862</v>
      </c>
      <c r="F10" s="29">
        <v>17</v>
      </c>
      <c r="G10" s="29">
        <v>58</v>
      </c>
      <c r="H10" s="29">
        <v>75</v>
      </c>
      <c r="I10" s="29">
        <v>72</v>
      </c>
      <c r="J10" s="29">
        <v>190</v>
      </c>
      <c r="K10" s="29">
        <v>262</v>
      </c>
      <c r="L10" s="29">
        <v>132</v>
      </c>
      <c r="M10" s="29">
        <v>392</v>
      </c>
      <c r="N10" s="29">
        <v>524</v>
      </c>
      <c r="O10" s="30" t="s">
        <v>3</v>
      </c>
      <c r="P10" s="29">
        <v>1</v>
      </c>
      <c r="Q10" s="29">
        <v>1</v>
      </c>
      <c r="R10" s="31">
        <f t="shared" si="0"/>
        <v>7.6923076923076925</v>
      </c>
      <c r="S10" s="31">
        <f t="shared" si="1"/>
        <v>9.0483619344773789</v>
      </c>
      <c r="T10" s="31">
        <f t="shared" si="2"/>
        <v>8.700696055684455</v>
      </c>
      <c r="U10" s="31">
        <f t="shared" si="3"/>
        <v>32.579185520361989</v>
      </c>
      <c r="V10" s="31">
        <f t="shared" si="4"/>
        <v>29.6411856474259</v>
      </c>
      <c r="W10" s="31">
        <f t="shared" si="5"/>
        <v>30.39443155452436</v>
      </c>
      <c r="X10" s="31">
        <f t="shared" si="6"/>
        <v>59.728506787330318</v>
      </c>
      <c r="Y10" s="31">
        <f t="shared" si="7"/>
        <v>61.154446177847113</v>
      </c>
      <c r="Z10" s="31">
        <f t="shared" si="8"/>
        <v>60.788863109048719</v>
      </c>
      <c r="AA10" s="31"/>
      <c r="AB10" s="31">
        <f t="shared" si="9"/>
        <v>0.15600624024960999</v>
      </c>
      <c r="AC10" s="31">
        <f t="shared" si="10"/>
        <v>0.11600928074245939</v>
      </c>
      <c r="AD10" s="29">
        <v>138</v>
      </c>
      <c r="AE10" s="29">
        <v>407</v>
      </c>
      <c r="AF10" s="29">
        <v>545</v>
      </c>
      <c r="AG10" s="29">
        <v>10</v>
      </c>
      <c r="AH10" s="29">
        <v>37</v>
      </c>
      <c r="AI10" s="29">
        <v>47</v>
      </c>
      <c r="AJ10" s="29">
        <v>39</v>
      </c>
      <c r="AK10" s="29">
        <v>119</v>
      </c>
      <c r="AL10" s="29">
        <v>158</v>
      </c>
      <c r="AM10" s="29">
        <v>89</v>
      </c>
      <c r="AN10" s="29">
        <v>251</v>
      </c>
      <c r="AO10" s="29">
        <v>340</v>
      </c>
      <c r="AP10" s="30" t="s">
        <v>3</v>
      </c>
      <c r="AQ10" s="30" t="s">
        <v>3</v>
      </c>
      <c r="AR10" s="30" t="s">
        <v>3</v>
      </c>
      <c r="AS10" s="31">
        <f t="shared" si="11"/>
        <v>7.2463768115942031</v>
      </c>
      <c r="AT10" s="31">
        <f t="shared" si="12"/>
        <v>9.0909090909090917</v>
      </c>
      <c r="AU10" s="31">
        <f t="shared" si="13"/>
        <v>8.623853211009175</v>
      </c>
      <c r="AV10" s="31">
        <f t="shared" si="14"/>
        <v>28.260869565217391</v>
      </c>
      <c r="AW10" s="31">
        <f t="shared" si="15"/>
        <v>29.238329238329236</v>
      </c>
      <c r="AX10" s="31">
        <f t="shared" si="16"/>
        <v>28.990825688073397</v>
      </c>
      <c r="AY10" s="31">
        <f t="shared" si="17"/>
        <v>64.492753623188406</v>
      </c>
      <c r="AZ10" s="31">
        <f t="shared" si="18"/>
        <v>61.670761670761678</v>
      </c>
      <c r="BA10" s="31">
        <f t="shared" si="19"/>
        <v>62.385321100917437</v>
      </c>
      <c r="BB10" s="31"/>
      <c r="BC10" s="31"/>
      <c r="BD10" s="31"/>
    </row>
    <row r="11" spans="1:56" ht="26.25" customHeight="1">
      <c r="A11" s="27"/>
      <c r="B11" s="3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29"/>
      <c r="Q11" s="29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30"/>
      <c r="AQ11" s="30"/>
      <c r="AR11" s="30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ht="26.25" customHeight="1">
      <c r="A12" s="30"/>
      <c r="B12" s="33" t="s">
        <v>8</v>
      </c>
      <c r="C12" s="30">
        <f t="shared" ref="C12:N12" si="22">SUM(C9:C11)</f>
        <v>495</v>
      </c>
      <c r="D12" s="30">
        <f t="shared" si="22"/>
        <v>1576</v>
      </c>
      <c r="E12" s="30">
        <f t="shared" si="22"/>
        <v>2071</v>
      </c>
      <c r="F12" s="30">
        <f t="shared" si="22"/>
        <v>41</v>
      </c>
      <c r="G12" s="30">
        <f t="shared" si="22"/>
        <v>149</v>
      </c>
      <c r="H12" s="30">
        <f t="shared" si="22"/>
        <v>190</v>
      </c>
      <c r="I12" s="30">
        <f t="shared" si="22"/>
        <v>135</v>
      </c>
      <c r="J12" s="30">
        <f t="shared" si="22"/>
        <v>438</v>
      </c>
      <c r="K12" s="30">
        <f t="shared" si="22"/>
        <v>573</v>
      </c>
      <c r="L12" s="30">
        <f t="shared" si="22"/>
        <v>319</v>
      </c>
      <c r="M12" s="30">
        <f t="shared" si="22"/>
        <v>977</v>
      </c>
      <c r="N12" s="30">
        <f t="shared" si="22"/>
        <v>1296</v>
      </c>
      <c r="O12" s="30"/>
      <c r="P12" s="30">
        <f>SUM(P9:P11)</f>
        <v>12</v>
      </c>
      <c r="Q12" s="30">
        <f>SUM(Q9:Q11)</f>
        <v>12</v>
      </c>
      <c r="R12" s="31">
        <f t="shared" si="0"/>
        <v>8.2828282828282838</v>
      </c>
      <c r="S12" s="31">
        <f t="shared" si="1"/>
        <v>9.4543147208121834</v>
      </c>
      <c r="T12" s="31">
        <f t="shared" si="2"/>
        <v>9.1743119266055047</v>
      </c>
      <c r="U12" s="31">
        <f t="shared" si="3"/>
        <v>27.27272727272727</v>
      </c>
      <c r="V12" s="31">
        <f t="shared" si="4"/>
        <v>27.791878172588831</v>
      </c>
      <c r="W12" s="31">
        <f t="shared" si="5"/>
        <v>27.667793336552389</v>
      </c>
      <c r="X12" s="31">
        <f t="shared" si="6"/>
        <v>64.444444444444443</v>
      </c>
      <c r="Y12" s="31">
        <f t="shared" si="7"/>
        <v>61.992385786802032</v>
      </c>
      <c r="Z12" s="31">
        <f t="shared" si="8"/>
        <v>62.578464509898602</v>
      </c>
      <c r="AA12" s="31"/>
      <c r="AB12" s="31">
        <f t="shared" si="9"/>
        <v>0.76142131979695438</v>
      </c>
      <c r="AC12" s="31">
        <f t="shared" si="10"/>
        <v>0.57943022694350554</v>
      </c>
      <c r="AD12" s="30">
        <f t="shared" ref="AD12:AO12" si="23">SUM(AD9:AD11)</f>
        <v>255</v>
      </c>
      <c r="AE12" s="30">
        <f t="shared" si="23"/>
        <v>790</v>
      </c>
      <c r="AF12" s="30">
        <f t="shared" si="23"/>
        <v>1045</v>
      </c>
      <c r="AG12" s="30">
        <f t="shared" si="23"/>
        <v>15</v>
      </c>
      <c r="AH12" s="30">
        <f t="shared" si="23"/>
        <v>71</v>
      </c>
      <c r="AI12" s="30">
        <f t="shared" si="23"/>
        <v>86</v>
      </c>
      <c r="AJ12" s="30">
        <f t="shared" si="23"/>
        <v>68</v>
      </c>
      <c r="AK12" s="30">
        <f t="shared" si="23"/>
        <v>222</v>
      </c>
      <c r="AL12" s="30">
        <f t="shared" si="23"/>
        <v>290</v>
      </c>
      <c r="AM12" s="30">
        <f t="shared" si="23"/>
        <v>172</v>
      </c>
      <c r="AN12" s="30">
        <f t="shared" si="23"/>
        <v>496</v>
      </c>
      <c r="AO12" s="30">
        <f t="shared" si="23"/>
        <v>668</v>
      </c>
      <c r="AP12" s="30"/>
      <c r="AQ12" s="30">
        <f>SUM(AQ9:AQ11)</f>
        <v>1</v>
      </c>
      <c r="AR12" s="30">
        <f>SUM(AR9:AR11)</f>
        <v>1</v>
      </c>
      <c r="AS12" s="31">
        <f t="shared" si="11"/>
        <v>5.8823529411764701</v>
      </c>
      <c r="AT12" s="31">
        <f t="shared" si="12"/>
        <v>8.9873417721518987</v>
      </c>
      <c r="AU12" s="31">
        <f t="shared" si="13"/>
        <v>8.2296650717703361</v>
      </c>
      <c r="AV12" s="31">
        <f t="shared" si="14"/>
        <v>26.666666666666668</v>
      </c>
      <c r="AW12" s="31">
        <f t="shared" si="15"/>
        <v>28.101265822784811</v>
      </c>
      <c r="AX12" s="31">
        <f t="shared" si="16"/>
        <v>27.751196172248804</v>
      </c>
      <c r="AY12" s="31">
        <f t="shared" si="17"/>
        <v>67.450980392156865</v>
      </c>
      <c r="AZ12" s="31">
        <f t="shared" si="18"/>
        <v>62.784810126582279</v>
      </c>
      <c r="BA12" s="31">
        <f t="shared" si="19"/>
        <v>63.92344497607656</v>
      </c>
      <c r="BB12" s="31"/>
      <c r="BC12" s="31">
        <f t="shared" si="20"/>
        <v>0.12658227848101267</v>
      </c>
      <c r="BD12" s="31">
        <f t="shared" si="21"/>
        <v>9.569377990430622E-2</v>
      </c>
    </row>
    <row r="13" spans="1:56" ht="26.25" customHeight="1">
      <c r="A13" s="6"/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26.25" customHeight="1"/>
    <row r="15" spans="1:56" ht="26.25" customHeight="1"/>
    <row r="16" spans="1:5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4" customHeight="1"/>
    <row r="61" ht="26.25" customHeight="1"/>
    <row r="62" ht="26.25" customHeight="1"/>
    <row r="63" ht="27.75" customHeight="1"/>
    <row r="64" ht="24.75" customHeight="1"/>
    <row r="65" ht="27" customHeight="1"/>
    <row r="66" ht="24.75" customHeight="1"/>
    <row r="67" ht="25.5" customHeight="1"/>
    <row r="68" ht="21.75" customHeight="1"/>
    <row r="69" ht="24.75" customHeight="1"/>
    <row r="70" ht="24" customHeight="1"/>
    <row r="71" ht="21" customHeight="1"/>
    <row r="72" ht="23.25" customHeight="1"/>
    <row r="73" ht="21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5.5" customHeight="1"/>
    <row r="85" ht="24" customHeight="1"/>
    <row r="86" ht="23.25" customHeight="1"/>
    <row r="87" ht="24.75" customHeight="1"/>
    <row r="88" ht="24" customHeight="1"/>
    <row r="89" ht="24.75" customHeight="1"/>
    <row r="90" ht="23.25" customHeight="1"/>
    <row r="91" ht="22.5" customHeight="1"/>
    <row r="92" ht="24.75" customHeight="1"/>
    <row r="93" ht="27" customHeight="1"/>
    <row r="94" ht="24.75" customHeight="1"/>
    <row r="95" ht="24.75" customHeight="1"/>
    <row r="96" ht="24.75" customHeight="1"/>
    <row r="97" ht="24.75" customHeight="1"/>
    <row r="98" ht="24" customHeight="1"/>
    <row r="99" ht="24.75" customHeight="1"/>
    <row r="100" ht="25.5" customHeight="1"/>
    <row r="101" ht="24.75" customHeight="1"/>
    <row r="102" ht="27.75" customHeight="1"/>
    <row r="103" ht="30.75" customHeight="1"/>
    <row r="104" ht="23.25" customHeight="1"/>
    <row r="105" ht="24.75" customHeight="1"/>
    <row r="106" ht="24.75" customHeight="1"/>
    <row r="107" ht="24" customHeight="1"/>
    <row r="108" ht="25.5" customHeight="1"/>
    <row r="109" ht="25.5" customHeight="1"/>
    <row r="110" ht="26.25" customHeight="1"/>
    <row r="111" ht="26.25" customHeight="1"/>
    <row r="112" ht="27.75" customHeight="1"/>
    <row r="113" ht="28.5" customHeight="1"/>
    <row r="114" ht="28.5" customHeight="1"/>
    <row r="115" ht="28.5" customHeight="1"/>
    <row r="116" ht="28.5" customHeight="1"/>
    <row r="117" ht="28.5" customHeight="1"/>
    <row r="118" ht="27.75" customHeight="1"/>
    <row r="119" ht="29.25" customHeight="1"/>
    <row r="120" ht="26.25" customHeight="1"/>
    <row r="121" ht="24.75" customHeight="1"/>
    <row r="122" ht="25.5" customHeight="1"/>
    <row r="123" ht="24.75" customHeight="1"/>
    <row r="124" ht="25.5" customHeight="1"/>
    <row r="125" ht="25.5" customHeight="1"/>
    <row r="126" ht="24.75" customHeight="1"/>
    <row r="127" ht="26.25" customHeight="1"/>
    <row r="128" ht="26.25" customHeight="1"/>
    <row r="129" ht="24.75" customHeight="1"/>
    <row r="130" ht="31.5" customHeight="1"/>
    <row r="131" ht="29.25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.75" customHeight="1"/>
    <row r="361" ht="24" customHeight="1"/>
    <row r="362" ht="24" customHeight="1"/>
    <row r="363" ht="26.25" customHeight="1"/>
    <row r="364" ht="24" customHeight="1"/>
    <row r="365" ht="25.5" customHeight="1"/>
    <row r="366" ht="22.5" customHeight="1"/>
    <row r="367" ht="23.25" customHeight="1"/>
    <row r="368" ht="23.25" customHeight="1"/>
    <row r="369" ht="24.75" customHeight="1"/>
    <row r="370" ht="24.75" customHeight="1"/>
    <row r="371" ht="24.75" customHeight="1"/>
    <row r="372" ht="24" customHeight="1"/>
    <row r="373" ht="24.75" customHeight="1"/>
    <row r="374" ht="27" customHeight="1"/>
    <row r="375" ht="24.75" customHeight="1"/>
    <row r="376" ht="27" customHeight="1"/>
    <row r="377" ht="24" customHeight="1"/>
    <row r="378" ht="25.5" customHeight="1"/>
    <row r="379" ht="24.75" customHeight="1"/>
    <row r="380" ht="24.75" customHeight="1"/>
    <row r="381" ht="24" customHeight="1"/>
    <row r="382" ht="27" customHeight="1"/>
    <row r="383" ht="28.5" customHeight="1"/>
    <row r="384" ht="27" customHeight="1"/>
    <row r="385" ht="24" customHeight="1"/>
    <row r="386" ht="26.25" customHeight="1"/>
    <row r="387" ht="26.25" customHeight="1"/>
  </sheetData>
  <mergeCells count="24">
    <mergeCell ref="C1:BD1"/>
    <mergeCell ref="Q3:BD3"/>
    <mergeCell ref="T2:BD2"/>
    <mergeCell ref="AY5:BA5"/>
    <mergeCell ref="AA5:AC5"/>
    <mergeCell ref="AD5:AF5"/>
    <mergeCell ref="B3:P3"/>
    <mergeCell ref="AV5:AX5"/>
    <mergeCell ref="B2:S2"/>
    <mergeCell ref="U5:W5"/>
    <mergeCell ref="X5:Z5"/>
    <mergeCell ref="AS5:AU5"/>
    <mergeCell ref="C4:AC4"/>
    <mergeCell ref="AD4:BD4"/>
    <mergeCell ref="AG5:AI5"/>
    <mergeCell ref="AJ5:AL5"/>
    <mergeCell ref="BB5:BD5"/>
    <mergeCell ref="AM5:AO5"/>
    <mergeCell ref="AP5:AR5"/>
    <mergeCell ref="F5:H5"/>
    <mergeCell ref="I5:K5"/>
    <mergeCell ref="L5:N5"/>
    <mergeCell ref="O5:Q5"/>
    <mergeCell ref="R5:T5"/>
  </mergeCells>
  <pageMargins left="0.7" right="0.7" top="0.75" bottom="0.75" header="0.3" footer="0.3"/>
  <pageSetup paperSize="8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4"/>
  <sheetViews>
    <sheetView topLeftCell="AL1" workbookViewId="0">
      <selection activeCell="A8" sqref="A8:XFD9"/>
    </sheetView>
  </sheetViews>
  <sheetFormatPr defaultRowHeight="15"/>
  <cols>
    <col min="2" max="2" width="22.28515625" customWidth="1"/>
    <col min="3" max="4" width="12" customWidth="1"/>
    <col min="5" max="5" width="11.85546875" customWidth="1"/>
    <col min="7" max="7" width="11.28515625" customWidth="1"/>
    <col min="9" max="9" width="10.5703125" customWidth="1"/>
    <col min="10" max="10" width="13.28515625" customWidth="1"/>
    <col min="11" max="11" width="10.85546875" customWidth="1"/>
    <col min="12" max="12" width="10.28515625" customWidth="1"/>
    <col min="13" max="13" width="13.42578125" customWidth="1"/>
    <col min="14" max="14" width="13" customWidth="1"/>
    <col min="15" max="15" width="10.28515625" customWidth="1"/>
    <col min="16" max="16" width="11.7109375" customWidth="1"/>
    <col min="17" max="17" width="11.28515625" customWidth="1"/>
    <col min="18" max="18" width="7.5703125" customWidth="1"/>
    <col min="19" max="19" width="10" customWidth="1"/>
    <col min="20" max="20" width="7.85546875" customWidth="1"/>
    <col min="22" max="22" width="11.42578125" customWidth="1"/>
    <col min="25" max="25" width="11.42578125" customWidth="1"/>
    <col min="27" max="27" width="10" customWidth="1"/>
    <col min="28" max="28" width="10.5703125" customWidth="1"/>
    <col min="29" max="29" width="10.140625" customWidth="1"/>
    <col min="30" max="30" width="11" customWidth="1"/>
    <col min="31" max="31" width="12.5703125" customWidth="1"/>
    <col min="32" max="32" width="12.85546875" customWidth="1"/>
    <col min="33" max="33" width="11.7109375" customWidth="1"/>
    <col min="34" max="34" width="12.7109375" customWidth="1"/>
    <col min="35" max="35" width="12.42578125" customWidth="1"/>
    <col min="36" max="37" width="11.7109375" customWidth="1"/>
    <col min="39" max="39" width="9.5703125" bestFit="1" customWidth="1"/>
    <col min="40" max="40" width="11.5703125" customWidth="1"/>
    <col min="41" max="41" width="10.5703125" bestFit="1" customWidth="1"/>
    <col min="43" max="43" width="11.5703125" customWidth="1"/>
    <col min="44" max="44" width="11.140625" customWidth="1"/>
    <col min="45" max="45" width="9.28515625" customWidth="1"/>
    <col min="46" max="46" width="9" customWidth="1"/>
    <col min="47" max="47" width="9.42578125" customWidth="1"/>
    <col min="48" max="48" width="9.5703125" customWidth="1"/>
    <col min="49" max="49" width="9.140625" customWidth="1"/>
    <col min="50" max="50" width="8.85546875" customWidth="1"/>
    <col min="51" max="51" width="9.28515625" customWidth="1"/>
    <col min="52" max="52" width="9.7109375" customWidth="1"/>
    <col min="53" max="53" width="9.28515625" customWidth="1"/>
    <col min="54" max="54" width="10.42578125" customWidth="1"/>
    <col min="55" max="55" width="9.42578125" customWidth="1"/>
    <col min="56" max="56" width="10.7109375" customWidth="1"/>
  </cols>
  <sheetData>
    <row r="1" spans="1:66" ht="27.75" customHeight="1">
      <c r="A1" s="42" t="s">
        <v>25</v>
      </c>
      <c r="B1" s="42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6"/>
    </row>
    <row r="2" spans="1:66" ht="31.5" customHeight="1">
      <c r="A2" s="49" t="s">
        <v>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  <c r="Q2" s="50"/>
      <c r="R2" s="50"/>
      <c r="S2" s="44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6"/>
    </row>
    <row r="3" spans="1:66" ht="27.75" customHeight="1">
      <c r="A3" s="49" t="s">
        <v>33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4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6"/>
    </row>
    <row r="4" spans="1:66" ht="23.25" customHeight="1">
      <c r="A4" s="2"/>
      <c r="B4" s="40" t="s">
        <v>21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47" t="s">
        <v>22</v>
      </c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6"/>
    </row>
    <row r="5" spans="1:66" ht="26.25" customHeight="1">
      <c r="A5" s="24" t="s">
        <v>0</v>
      </c>
      <c r="B5" s="25" t="s">
        <v>23</v>
      </c>
      <c r="C5" s="23" t="s">
        <v>6</v>
      </c>
      <c r="D5" s="23" t="s">
        <v>7</v>
      </c>
      <c r="E5" s="23" t="s">
        <v>8</v>
      </c>
      <c r="F5" s="43" t="s">
        <v>9</v>
      </c>
      <c r="G5" s="43"/>
      <c r="H5" s="43"/>
      <c r="I5" s="52" t="s">
        <v>10</v>
      </c>
      <c r="J5" s="52"/>
      <c r="K5" s="52"/>
      <c r="L5" s="43" t="s">
        <v>11</v>
      </c>
      <c r="M5" s="43"/>
      <c r="N5" s="43"/>
      <c r="O5" s="43" t="s">
        <v>12</v>
      </c>
      <c r="P5" s="43"/>
      <c r="Q5" s="43"/>
      <c r="R5" s="43" t="s">
        <v>13</v>
      </c>
      <c r="S5" s="43"/>
      <c r="T5" s="43"/>
      <c r="U5" s="43" t="s">
        <v>14</v>
      </c>
      <c r="V5" s="43"/>
      <c r="W5" s="43"/>
      <c r="X5" s="43" t="s">
        <v>15</v>
      </c>
      <c r="Y5" s="43"/>
      <c r="Z5" s="43"/>
      <c r="AA5" s="43" t="s">
        <v>16</v>
      </c>
      <c r="AB5" s="43"/>
      <c r="AC5" s="43"/>
      <c r="AD5" s="43" t="s">
        <v>17</v>
      </c>
      <c r="AE5" s="43"/>
      <c r="AF5" s="43"/>
      <c r="AG5" s="43" t="s">
        <v>9</v>
      </c>
      <c r="AH5" s="43"/>
      <c r="AI5" s="43"/>
      <c r="AJ5" s="43" t="s">
        <v>10</v>
      </c>
      <c r="AK5" s="43"/>
      <c r="AL5" s="43"/>
      <c r="AM5" s="43" t="s">
        <v>11</v>
      </c>
      <c r="AN5" s="43"/>
      <c r="AO5" s="43"/>
      <c r="AP5" s="43" t="s">
        <v>12</v>
      </c>
      <c r="AQ5" s="43"/>
      <c r="AR5" s="43"/>
      <c r="AS5" s="43" t="s">
        <v>13</v>
      </c>
      <c r="AT5" s="43"/>
      <c r="AU5" s="43"/>
      <c r="AV5" s="43" t="s">
        <v>14</v>
      </c>
      <c r="AW5" s="43"/>
      <c r="AX5" s="43"/>
      <c r="AY5" s="43" t="s">
        <v>18</v>
      </c>
      <c r="AZ5" s="43"/>
      <c r="BA5" s="43"/>
      <c r="BB5" s="43" t="s">
        <v>19</v>
      </c>
      <c r="BC5" s="43"/>
      <c r="BD5" s="43"/>
    </row>
    <row r="6" spans="1:66" ht="25.5" customHeight="1">
      <c r="A6" s="9"/>
      <c r="B6" s="10"/>
      <c r="C6" s="10"/>
      <c r="D6" s="10"/>
      <c r="E6" s="10"/>
      <c r="F6" s="11" t="s">
        <v>6</v>
      </c>
      <c r="G6" s="11" t="s">
        <v>7</v>
      </c>
      <c r="H6" s="11" t="s">
        <v>8</v>
      </c>
      <c r="I6" s="11" t="s">
        <v>6</v>
      </c>
      <c r="J6" s="11" t="s">
        <v>7</v>
      </c>
      <c r="K6" s="11" t="s">
        <v>8</v>
      </c>
      <c r="L6" s="11" t="s">
        <v>6</v>
      </c>
      <c r="M6" s="11" t="s">
        <v>7</v>
      </c>
      <c r="N6" s="11" t="s">
        <v>8</v>
      </c>
      <c r="O6" s="11" t="s">
        <v>6</v>
      </c>
      <c r="P6" s="11" t="s">
        <v>7</v>
      </c>
      <c r="Q6" s="11" t="s">
        <v>8</v>
      </c>
      <c r="R6" s="11" t="s">
        <v>6</v>
      </c>
      <c r="S6" s="11" t="s">
        <v>20</v>
      </c>
      <c r="T6" s="11" t="s">
        <v>8</v>
      </c>
      <c r="U6" s="11" t="s">
        <v>6</v>
      </c>
      <c r="V6" s="11" t="s">
        <v>7</v>
      </c>
      <c r="W6" s="11" t="s">
        <v>8</v>
      </c>
      <c r="X6" s="11" t="s">
        <v>6</v>
      </c>
      <c r="Y6" s="11" t="s">
        <v>7</v>
      </c>
      <c r="Z6" s="11" t="s">
        <v>8</v>
      </c>
      <c r="AA6" s="11" t="s">
        <v>6</v>
      </c>
      <c r="AB6" s="11" t="s">
        <v>7</v>
      </c>
      <c r="AC6" s="11" t="s">
        <v>8</v>
      </c>
      <c r="AD6" s="11" t="s">
        <v>6</v>
      </c>
      <c r="AE6" s="11" t="s">
        <v>7</v>
      </c>
      <c r="AF6" s="11" t="s">
        <v>8</v>
      </c>
      <c r="AG6" s="11" t="s">
        <v>6</v>
      </c>
      <c r="AH6" s="11" t="s">
        <v>7</v>
      </c>
      <c r="AI6" s="11" t="s">
        <v>8</v>
      </c>
      <c r="AJ6" s="11" t="s">
        <v>6</v>
      </c>
      <c r="AK6" s="11" t="s">
        <v>7</v>
      </c>
      <c r="AL6" s="11" t="s">
        <v>8</v>
      </c>
      <c r="AM6" s="11" t="s">
        <v>6</v>
      </c>
      <c r="AN6" s="11" t="s">
        <v>7</v>
      </c>
      <c r="AO6" s="11" t="s">
        <v>8</v>
      </c>
      <c r="AP6" s="11" t="s">
        <v>6</v>
      </c>
      <c r="AQ6" s="11" t="s">
        <v>7</v>
      </c>
      <c r="AR6" s="11" t="s">
        <v>8</v>
      </c>
      <c r="AS6" s="11" t="s">
        <v>6</v>
      </c>
      <c r="AT6" s="11" t="s">
        <v>7</v>
      </c>
      <c r="AU6" s="11" t="s">
        <v>8</v>
      </c>
      <c r="AV6" s="11" t="s">
        <v>6</v>
      </c>
      <c r="AW6" s="11" t="s">
        <v>7</v>
      </c>
      <c r="AX6" s="11" t="s">
        <v>8</v>
      </c>
      <c r="AY6" s="11" t="s">
        <v>6</v>
      </c>
      <c r="AZ6" s="11" t="s">
        <v>7</v>
      </c>
      <c r="BA6" s="11" t="s">
        <v>8</v>
      </c>
      <c r="BB6" s="11" t="s">
        <v>6</v>
      </c>
      <c r="BC6" s="11" t="s">
        <v>7</v>
      </c>
      <c r="BD6" s="11" t="s">
        <v>8</v>
      </c>
    </row>
    <row r="7" spans="1:66" s="1" customFormat="1" ht="25.5" customHeight="1">
      <c r="A7" s="27" t="s">
        <v>4</v>
      </c>
      <c r="B7" s="28" t="s">
        <v>30</v>
      </c>
      <c r="C7" s="29">
        <v>495</v>
      </c>
      <c r="D7" s="29">
        <v>1576</v>
      </c>
      <c r="E7" s="29">
        <v>2071</v>
      </c>
      <c r="F7" s="29">
        <v>41</v>
      </c>
      <c r="G7" s="29">
        <v>149</v>
      </c>
      <c r="H7" s="29">
        <v>190</v>
      </c>
      <c r="I7" s="29">
        <v>135</v>
      </c>
      <c r="J7" s="29">
        <v>438</v>
      </c>
      <c r="K7" s="29">
        <v>573</v>
      </c>
      <c r="L7" s="29">
        <v>319</v>
      </c>
      <c r="M7" s="29">
        <v>977</v>
      </c>
      <c r="N7" s="29">
        <v>1296</v>
      </c>
      <c r="O7" s="30" t="s">
        <v>3</v>
      </c>
      <c r="P7" s="29">
        <v>12</v>
      </c>
      <c r="Q7" s="29">
        <v>12</v>
      </c>
      <c r="R7" s="31">
        <f t="shared" ref="R7:R11" si="0">SUM(F7/C7*100)</f>
        <v>8.2828282828282838</v>
      </c>
      <c r="S7" s="31">
        <f t="shared" ref="S7:S11" si="1">SUM(G7/D7*100)</f>
        <v>9.4543147208121834</v>
      </c>
      <c r="T7" s="31">
        <f t="shared" ref="T7:T11" si="2">SUM(H7/E7*100)</f>
        <v>9.1743119266055047</v>
      </c>
      <c r="U7" s="31">
        <f t="shared" ref="U7:U11" si="3">SUM(I7/C7*100)</f>
        <v>27.27272727272727</v>
      </c>
      <c r="V7" s="31">
        <f t="shared" ref="V7:V11" si="4">SUM(J7/D7*100)</f>
        <v>27.791878172588831</v>
      </c>
      <c r="W7" s="31">
        <f t="shared" ref="W7:W11" si="5">SUM(K7/E7*100)</f>
        <v>27.667793336552389</v>
      </c>
      <c r="X7" s="31">
        <f t="shared" ref="X7:X11" si="6">SUM(L7/C7*100)</f>
        <v>64.444444444444443</v>
      </c>
      <c r="Y7" s="31">
        <f t="shared" ref="Y7:Y11" si="7">SUM(M7/D7*100)</f>
        <v>61.992385786802032</v>
      </c>
      <c r="Z7" s="31">
        <f t="shared" ref="Z7:Z11" si="8">SUM(N7/E7*100)</f>
        <v>62.578464509898602</v>
      </c>
      <c r="AA7" s="31"/>
      <c r="AB7" s="31">
        <f t="shared" ref="AB7:AB11" si="9">SUM(P7/D7*100)</f>
        <v>0.76142131979695438</v>
      </c>
      <c r="AC7" s="31">
        <f t="shared" ref="AC7:AC11" si="10">SUM(Q7/E7*100)</f>
        <v>0.57943022694350554</v>
      </c>
      <c r="AD7" s="29">
        <v>255</v>
      </c>
      <c r="AE7" s="29">
        <v>790</v>
      </c>
      <c r="AF7" s="29">
        <v>1045</v>
      </c>
      <c r="AG7" s="29">
        <v>15</v>
      </c>
      <c r="AH7" s="29">
        <v>71</v>
      </c>
      <c r="AI7" s="29">
        <v>86</v>
      </c>
      <c r="AJ7" s="29">
        <v>68</v>
      </c>
      <c r="AK7" s="29">
        <v>222</v>
      </c>
      <c r="AL7" s="29">
        <v>290</v>
      </c>
      <c r="AM7" s="29">
        <v>172</v>
      </c>
      <c r="AN7" s="29">
        <v>496</v>
      </c>
      <c r="AO7" s="29">
        <v>668</v>
      </c>
      <c r="AP7" s="30" t="s">
        <v>3</v>
      </c>
      <c r="AQ7" s="29">
        <v>1</v>
      </c>
      <c r="AR7" s="29">
        <v>1</v>
      </c>
      <c r="AS7" s="31">
        <f t="shared" ref="AS7:AS11" si="11">SUM(AG7/AD7*100)</f>
        <v>5.8823529411764701</v>
      </c>
      <c r="AT7" s="31">
        <f t="shared" ref="AT7:AT11" si="12">SUM(AH7/AE7*100)</f>
        <v>8.9873417721518987</v>
      </c>
      <c r="AU7" s="31">
        <f t="shared" ref="AU7:AU11" si="13">SUM(AI7/AF7*100)</f>
        <v>8.2296650717703361</v>
      </c>
      <c r="AV7" s="31">
        <f t="shared" ref="AV7:AV11" si="14">SUM(AJ7/AD7*100)</f>
        <v>26.666666666666668</v>
      </c>
      <c r="AW7" s="31">
        <f t="shared" ref="AW7:AW11" si="15">SUM(AK7/AE7*100)</f>
        <v>28.101265822784811</v>
      </c>
      <c r="AX7" s="31">
        <f t="shared" ref="AX7:AX11" si="16">SUM(AL7/AF7*100)</f>
        <v>27.751196172248804</v>
      </c>
      <c r="AY7" s="31">
        <f t="shared" ref="AY7:AY11" si="17">SUM(AM7/AD7*100)</f>
        <v>67.450980392156865</v>
      </c>
      <c r="AZ7" s="31">
        <f t="shared" ref="AZ7:AZ11" si="18">SUM(AN7/AE7*100)</f>
        <v>62.784810126582279</v>
      </c>
      <c r="BA7" s="31">
        <f t="shared" ref="BA7:BA11" si="19">SUM(AO7/AF7*100)</f>
        <v>63.92344497607656</v>
      </c>
      <c r="BB7" s="31"/>
      <c r="BC7" s="31">
        <f t="shared" ref="BC7:BC11" si="20">SUM(AQ7/AE7*100)</f>
        <v>0.12658227848101267</v>
      </c>
      <c r="BD7" s="31">
        <f t="shared" ref="BD7:BD11" si="21">SUM(AR7/AF7*100)</f>
        <v>9.569377990430622E-2</v>
      </c>
      <c r="BE7"/>
      <c r="BF7"/>
      <c r="BG7"/>
      <c r="BH7"/>
      <c r="BI7"/>
      <c r="BJ7"/>
      <c r="BK7"/>
      <c r="BL7"/>
      <c r="BM7"/>
      <c r="BN7"/>
    </row>
    <row r="8" spans="1:66" s="1" customFormat="1" ht="25.5" customHeight="1">
      <c r="A8" s="3"/>
      <c r="B8" s="2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/>
      <c r="BF8"/>
      <c r="BG8"/>
      <c r="BH8"/>
      <c r="BI8"/>
      <c r="BJ8"/>
      <c r="BK8"/>
      <c r="BL8"/>
      <c r="BM8"/>
      <c r="BN8"/>
    </row>
    <row r="9" spans="1:66" s="1" customFormat="1" ht="25.5" customHeight="1">
      <c r="A9" s="3"/>
      <c r="B9" s="2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/>
      <c r="BF9"/>
      <c r="BG9"/>
      <c r="BH9"/>
      <c r="BI9"/>
      <c r="BJ9"/>
      <c r="BK9"/>
      <c r="BL9"/>
      <c r="BM9"/>
      <c r="BN9"/>
    </row>
    <row r="10" spans="1:66" s="1" customFormat="1" ht="25.5" customHeight="1">
      <c r="A10" s="3"/>
      <c r="B10" s="1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/>
      <c r="BF10"/>
      <c r="BG10"/>
      <c r="BH10"/>
      <c r="BI10"/>
      <c r="BJ10"/>
      <c r="BK10"/>
      <c r="BL10"/>
      <c r="BM10"/>
      <c r="BN10"/>
    </row>
    <row r="11" spans="1:66" s="1" customFormat="1" ht="27" customHeight="1">
      <c r="A11" s="3"/>
      <c r="B11" s="22" t="s">
        <v>8</v>
      </c>
      <c r="C11" s="26">
        <f t="shared" ref="C11:Q11" si="22">SUM(C7:C10)</f>
        <v>495</v>
      </c>
      <c r="D11" s="26">
        <f t="shared" si="22"/>
        <v>1576</v>
      </c>
      <c r="E11" s="26">
        <f t="shared" si="22"/>
        <v>2071</v>
      </c>
      <c r="F11" s="26">
        <f t="shared" si="22"/>
        <v>41</v>
      </c>
      <c r="G11" s="26">
        <f t="shared" si="22"/>
        <v>149</v>
      </c>
      <c r="H11" s="26">
        <f t="shared" si="22"/>
        <v>190</v>
      </c>
      <c r="I11" s="26">
        <f t="shared" si="22"/>
        <v>135</v>
      </c>
      <c r="J11" s="26">
        <f t="shared" si="22"/>
        <v>438</v>
      </c>
      <c r="K11" s="26">
        <f t="shared" si="22"/>
        <v>573</v>
      </c>
      <c r="L11" s="26">
        <f t="shared" si="22"/>
        <v>319</v>
      </c>
      <c r="M11" s="26">
        <f t="shared" si="22"/>
        <v>977</v>
      </c>
      <c r="N11" s="26">
        <f t="shared" si="22"/>
        <v>1296</v>
      </c>
      <c r="O11" s="26">
        <f t="shared" si="22"/>
        <v>0</v>
      </c>
      <c r="P11" s="26">
        <f t="shared" si="22"/>
        <v>12</v>
      </c>
      <c r="Q11" s="26">
        <f t="shared" si="22"/>
        <v>12</v>
      </c>
      <c r="R11" s="4">
        <f t="shared" si="0"/>
        <v>8.2828282828282838</v>
      </c>
      <c r="S11" s="4">
        <f t="shared" si="1"/>
        <v>9.4543147208121834</v>
      </c>
      <c r="T11" s="4">
        <f t="shared" si="2"/>
        <v>9.1743119266055047</v>
      </c>
      <c r="U11" s="4">
        <f t="shared" si="3"/>
        <v>27.27272727272727</v>
      </c>
      <c r="V11" s="4">
        <f t="shared" si="4"/>
        <v>27.791878172588831</v>
      </c>
      <c r="W11" s="4">
        <f t="shared" si="5"/>
        <v>27.667793336552389</v>
      </c>
      <c r="X11" s="4">
        <f t="shared" si="6"/>
        <v>64.444444444444443</v>
      </c>
      <c r="Y11" s="4">
        <f t="shared" si="7"/>
        <v>61.992385786802032</v>
      </c>
      <c r="Z11" s="4">
        <f t="shared" si="8"/>
        <v>62.578464509898602</v>
      </c>
      <c r="AA11" s="4">
        <f t="shared" ref="AA11" si="23">SUM(O11/C11*100)</f>
        <v>0</v>
      </c>
      <c r="AB11" s="4">
        <f t="shared" si="9"/>
        <v>0.76142131979695438</v>
      </c>
      <c r="AC11" s="4">
        <f t="shared" si="10"/>
        <v>0.57943022694350554</v>
      </c>
      <c r="AD11" s="26">
        <f t="shared" ref="AD11:AR11" si="24">SUM(AD7:AD10)</f>
        <v>255</v>
      </c>
      <c r="AE11" s="26">
        <f t="shared" si="24"/>
        <v>790</v>
      </c>
      <c r="AF11" s="26">
        <f t="shared" si="24"/>
        <v>1045</v>
      </c>
      <c r="AG11" s="26">
        <f t="shared" si="24"/>
        <v>15</v>
      </c>
      <c r="AH11" s="26">
        <f t="shared" si="24"/>
        <v>71</v>
      </c>
      <c r="AI11" s="26">
        <f t="shared" si="24"/>
        <v>86</v>
      </c>
      <c r="AJ11" s="26">
        <f t="shared" si="24"/>
        <v>68</v>
      </c>
      <c r="AK11" s="26">
        <f t="shared" si="24"/>
        <v>222</v>
      </c>
      <c r="AL11" s="26">
        <f t="shared" si="24"/>
        <v>290</v>
      </c>
      <c r="AM11" s="26">
        <f t="shared" si="24"/>
        <v>172</v>
      </c>
      <c r="AN11" s="26">
        <f t="shared" si="24"/>
        <v>496</v>
      </c>
      <c r="AO11" s="26">
        <f t="shared" si="24"/>
        <v>668</v>
      </c>
      <c r="AP11" s="26">
        <f t="shared" si="24"/>
        <v>0</v>
      </c>
      <c r="AQ11" s="26">
        <f t="shared" si="24"/>
        <v>1</v>
      </c>
      <c r="AR11" s="26">
        <f t="shared" si="24"/>
        <v>1</v>
      </c>
      <c r="AS11" s="4">
        <f t="shared" si="11"/>
        <v>5.8823529411764701</v>
      </c>
      <c r="AT11" s="4">
        <f t="shared" si="12"/>
        <v>8.9873417721518987</v>
      </c>
      <c r="AU11" s="4">
        <f t="shared" si="13"/>
        <v>8.2296650717703361</v>
      </c>
      <c r="AV11" s="4">
        <f t="shared" si="14"/>
        <v>26.666666666666668</v>
      </c>
      <c r="AW11" s="4">
        <f t="shared" si="15"/>
        <v>28.101265822784811</v>
      </c>
      <c r="AX11" s="4">
        <f t="shared" si="16"/>
        <v>27.751196172248804</v>
      </c>
      <c r="AY11" s="4">
        <f t="shared" si="17"/>
        <v>67.450980392156865</v>
      </c>
      <c r="AZ11" s="4">
        <f t="shared" si="18"/>
        <v>62.784810126582279</v>
      </c>
      <c r="BA11" s="4">
        <f t="shared" si="19"/>
        <v>63.92344497607656</v>
      </c>
      <c r="BB11" s="4">
        <f t="shared" ref="BB11" si="25">SUM(AP11/AD11*100)</f>
        <v>0</v>
      </c>
      <c r="BC11" s="4">
        <f t="shared" si="20"/>
        <v>0.12658227848101267</v>
      </c>
      <c r="BD11" s="4">
        <f t="shared" si="21"/>
        <v>9.569377990430622E-2</v>
      </c>
      <c r="BE11"/>
      <c r="BF11"/>
      <c r="BG11"/>
      <c r="BH11"/>
      <c r="BI11"/>
      <c r="BJ11"/>
      <c r="BK11"/>
      <c r="BL11"/>
      <c r="BM11"/>
      <c r="BN11"/>
    </row>
    <row r="12" spans="1:66" s="1" customFormat="1" ht="26.25" customHeight="1">
      <c r="A12" s="7"/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/>
      <c r="BF12"/>
      <c r="BG12"/>
      <c r="BH12"/>
      <c r="BI12"/>
      <c r="BJ12"/>
      <c r="BK12"/>
      <c r="BL12"/>
      <c r="BM12"/>
      <c r="BN12"/>
    </row>
    <row r="13" spans="1:66" s="1" customFormat="1" ht="30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</row>
    <row r="14" spans="1:66" s="1" customFormat="1" ht="31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</sheetData>
  <mergeCells count="25">
    <mergeCell ref="AY5:BA5"/>
    <mergeCell ref="A2:R2"/>
    <mergeCell ref="A3:O3"/>
    <mergeCell ref="B4:AB4"/>
    <mergeCell ref="F5:H5"/>
    <mergeCell ref="I5:K5"/>
    <mergeCell ref="L5:N5"/>
    <mergeCell ref="O5:Q5"/>
    <mergeCell ref="R5:T5"/>
    <mergeCell ref="A1:B1"/>
    <mergeCell ref="AM5:AO5"/>
    <mergeCell ref="AP5:AR5"/>
    <mergeCell ref="AS5:AU5"/>
    <mergeCell ref="AV5:AX5"/>
    <mergeCell ref="AJ5:AL5"/>
    <mergeCell ref="C1:BD1"/>
    <mergeCell ref="S2:BD2"/>
    <mergeCell ref="P3:BD3"/>
    <mergeCell ref="AC4:BD4"/>
    <mergeCell ref="BB5:BD5"/>
    <mergeCell ref="U5:W5"/>
    <mergeCell ref="X5:Z5"/>
    <mergeCell ref="AA5:AC5"/>
    <mergeCell ref="AD5:AF5"/>
    <mergeCell ref="AG5:A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STATE DIST WISE SCST %</vt:lpstr>
      <vt:lpstr>STATE WISE SCST %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nios</cp:lastModifiedBy>
  <cp:lastPrinted>2016-02-05T03:08:31Z</cp:lastPrinted>
  <dcterms:created xsi:type="dcterms:W3CDTF">2016-01-17T00:01:11Z</dcterms:created>
  <dcterms:modified xsi:type="dcterms:W3CDTF">2018-08-14T11:54:17Z</dcterms:modified>
</cp:coreProperties>
</file>